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1" sheetId="5" r:id="rId1"/>
    <sheet name="2" sheetId="3" r:id="rId2"/>
    <sheet name="Sheet2" sheetId="7" state="hidden" r:id="rId3"/>
    <sheet name="Sheet1" sheetId="6" state="hidden" r:id="rId4"/>
  </sheets>
  <definedNames>
    <definedName name="_xlnm._FilterDatabase" localSheetId="0" hidden="1">'1'!$A$2:$H$20</definedName>
    <definedName name="_xlnm._FilterDatabase" localSheetId="1" hidden="1">'2'!$A$2:$H$146</definedName>
  </definedNames>
  <calcPr calcId="144525"/>
</workbook>
</file>

<file path=xl/sharedStrings.xml><?xml version="1.0" encoding="utf-8"?>
<sst xmlns="http://schemas.openxmlformats.org/spreadsheetml/2006/main" count="527" uniqueCount="197">
  <si>
    <t>平原示范区2021年享受政策脱贫户秋粮保险投保清单（中国人民财产保险股份有限公司新乡市分公司）</t>
  </si>
  <si>
    <t>序号</t>
  </si>
  <si>
    <t>乡镇</t>
  </si>
  <si>
    <t>村</t>
  </si>
  <si>
    <t>被保险人</t>
  </si>
  <si>
    <t>投保作物</t>
  </si>
  <si>
    <t>投保面积</t>
  </si>
  <si>
    <t>农户自缴保费</t>
  </si>
  <si>
    <t>祝楼乡</t>
  </si>
  <si>
    <t>口里</t>
  </si>
  <si>
    <t>孙振中</t>
  </si>
  <si>
    <t>水稻</t>
  </si>
  <si>
    <t>王录</t>
  </si>
  <si>
    <t>蒋春旺</t>
  </si>
  <si>
    <t>新城</t>
  </si>
  <si>
    <t>崔二军</t>
  </si>
  <si>
    <t>种庄</t>
  </si>
  <si>
    <t>张忠上</t>
  </si>
  <si>
    <t>张秀海</t>
  </si>
  <si>
    <t>张义杰</t>
  </si>
  <si>
    <t>师寨镇</t>
  </si>
  <si>
    <t>马铁庄</t>
  </si>
  <si>
    <t>王秀芹</t>
  </si>
  <si>
    <t>西磁</t>
  </si>
  <si>
    <t>甄文现</t>
  </si>
  <si>
    <t>张爱勤</t>
  </si>
  <si>
    <t>许恒让</t>
  </si>
  <si>
    <t>许上京</t>
  </si>
  <si>
    <t>许树立</t>
  </si>
  <si>
    <t>西中磁</t>
  </si>
  <si>
    <t>闫二要</t>
  </si>
  <si>
    <t>胡连喜</t>
  </si>
  <si>
    <t>赵清庄</t>
  </si>
  <si>
    <t>侯保长</t>
  </si>
  <si>
    <t>侯发领</t>
  </si>
  <si>
    <t>李文凯</t>
  </si>
  <si>
    <t>娄玉学</t>
  </si>
  <si>
    <t>合计</t>
  </si>
  <si>
    <t>安庄</t>
  </si>
  <si>
    <t>申双合</t>
  </si>
  <si>
    <t>宋天宝</t>
  </si>
  <si>
    <t>师恕修</t>
  </si>
  <si>
    <t>安路妮</t>
  </si>
  <si>
    <t>刘学武</t>
  </si>
  <si>
    <t>宋  毫</t>
  </si>
  <si>
    <t>柴庄</t>
  </si>
  <si>
    <t>柴安德</t>
  </si>
  <si>
    <t>柴安领</t>
  </si>
  <si>
    <t>李立伟</t>
  </si>
  <si>
    <t>柴本平</t>
  </si>
  <si>
    <t>柴天海</t>
  </si>
  <si>
    <t>闫小弟</t>
  </si>
  <si>
    <t>何公厂</t>
  </si>
  <si>
    <t>何景法</t>
  </si>
  <si>
    <t>何景松</t>
  </si>
  <si>
    <t>宋美芳</t>
  </si>
  <si>
    <t>大城</t>
  </si>
  <si>
    <t>孙宝祥</t>
  </si>
  <si>
    <t>孙进景</t>
  </si>
  <si>
    <t>刘  恩</t>
  </si>
  <si>
    <t>大徐庄</t>
  </si>
  <si>
    <t>徐彦秀</t>
  </si>
  <si>
    <t>李永群</t>
  </si>
  <si>
    <t>周保兰</t>
  </si>
  <si>
    <t>徐发治</t>
  </si>
  <si>
    <t>东磁</t>
  </si>
  <si>
    <t>闫华锋</t>
  </si>
  <si>
    <t>闫书林</t>
  </si>
  <si>
    <t>郝绍忠</t>
  </si>
  <si>
    <t>东中磁</t>
  </si>
  <si>
    <t>荣法宪</t>
  </si>
  <si>
    <t>孙世领</t>
  </si>
  <si>
    <t>周  彦</t>
  </si>
  <si>
    <t>闫新锋</t>
  </si>
  <si>
    <t>何庄</t>
  </si>
  <si>
    <t>秦双立</t>
  </si>
  <si>
    <t>李生夫</t>
  </si>
  <si>
    <t>朱明香</t>
  </si>
  <si>
    <t>李银辉</t>
  </si>
  <si>
    <t>何建夫</t>
  </si>
  <si>
    <t>黑龙潭</t>
  </si>
  <si>
    <t>郎福庆</t>
  </si>
  <si>
    <t>乔来修</t>
  </si>
  <si>
    <t>乔位中</t>
  </si>
  <si>
    <t>乔正季</t>
  </si>
  <si>
    <t>张书领</t>
  </si>
  <si>
    <t>苗治中</t>
  </si>
  <si>
    <t>苗仲春</t>
  </si>
  <si>
    <t>近科楼</t>
  </si>
  <si>
    <t>郭刘胜</t>
  </si>
  <si>
    <t>胡平栓</t>
  </si>
  <si>
    <t>薛书祥</t>
  </si>
  <si>
    <t>尹佰战</t>
  </si>
  <si>
    <t>刘怀三</t>
  </si>
  <si>
    <t>刘小份</t>
  </si>
  <si>
    <t>吴平臣</t>
  </si>
  <si>
    <t>苗楼</t>
  </si>
  <si>
    <t>李俊彦</t>
  </si>
  <si>
    <t>李敬利</t>
  </si>
  <si>
    <t>薛五车</t>
  </si>
  <si>
    <t>苗菊梅</t>
  </si>
  <si>
    <t>南香山</t>
  </si>
  <si>
    <t>刘红亮</t>
  </si>
  <si>
    <t>杨春粉</t>
  </si>
  <si>
    <t>冯少龙</t>
  </si>
  <si>
    <t>姬富军</t>
  </si>
  <si>
    <t>刘晓洁</t>
  </si>
  <si>
    <t>南赵庄</t>
  </si>
  <si>
    <t>赵世起</t>
  </si>
  <si>
    <t>赵西祥</t>
  </si>
  <si>
    <t>林建青</t>
  </si>
  <si>
    <t>赵孬样</t>
  </si>
  <si>
    <t>李寅广</t>
  </si>
  <si>
    <t>师寨</t>
  </si>
  <si>
    <t>师德钦</t>
  </si>
  <si>
    <t>师海宾</t>
  </si>
  <si>
    <t>师孟春</t>
  </si>
  <si>
    <t>张意昌</t>
  </si>
  <si>
    <t>师忠友</t>
  </si>
  <si>
    <t>赵福娣</t>
  </si>
  <si>
    <t>刘粉荣</t>
  </si>
  <si>
    <t>师同洲</t>
  </si>
  <si>
    <t>贺美荣</t>
  </si>
  <si>
    <t>师德全</t>
  </si>
  <si>
    <t>师庄</t>
  </si>
  <si>
    <t>孟天河</t>
  </si>
  <si>
    <t>刘庆旺</t>
  </si>
  <si>
    <t>王堂</t>
  </si>
  <si>
    <t>王国强</t>
  </si>
  <si>
    <t>五柳集</t>
  </si>
  <si>
    <t>韩小周</t>
  </si>
  <si>
    <t>周永利</t>
  </si>
  <si>
    <t>才明占</t>
  </si>
  <si>
    <t>闫业有</t>
  </si>
  <si>
    <t>苗书周</t>
  </si>
  <si>
    <t>刘贵勤</t>
  </si>
  <si>
    <t>赵士海</t>
  </si>
  <si>
    <t>赵新合</t>
  </si>
  <si>
    <t>路自峰</t>
  </si>
  <si>
    <t>王宝德</t>
  </si>
  <si>
    <t>香时庄</t>
  </si>
  <si>
    <t>娄拥军</t>
  </si>
  <si>
    <t>娄勇敢</t>
  </si>
  <si>
    <t>朱命通</t>
  </si>
  <si>
    <t>朱文俊</t>
  </si>
  <si>
    <t>小赵庄</t>
  </si>
  <si>
    <t>娄淑芹</t>
  </si>
  <si>
    <t>赵三河</t>
  </si>
  <si>
    <t>赵  暘</t>
  </si>
  <si>
    <t>赵伟锋</t>
  </si>
  <si>
    <t>赵祖钦</t>
  </si>
  <si>
    <t>赵  辉</t>
  </si>
  <si>
    <t>新集</t>
  </si>
  <si>
    <t>娄同选</t>
  </si>
  <si>
    <t>银园保</t>
  </si>
  <si>
    <t>杨希青</t>
  </si>
  <si>
    <t>张玉庄</t>
  </si>
  <si>
    <t>刘安喜</t>
  </si>
  <si>
    <t>王战英</t>
  </si>
  <si>
    <t>银功双</t>
  </si>
  <si>
    <t>李宜社</t>
  </si>
  <si>
    <t>李安东</t>
  </si>
  <si>
    <t>李宜成</t>
  </si>
  <si>
    <t>邢庄</t>
  </si>
  <si>
    <t>杜进喜</t>
  </si>
  <si>
    <t>邢体文</t>
  </si>
  <si>
    <t>许堂</t>
  </si>
  <si>
    <t>张老虎</t>
  </si>
  <si>
    <t>宋存领</t>
  </si>
  <si>
    <t>宋治华</t>
  </si>
  <si>
    <t>宋治有</t>
  </si>
  <si>
    <t>许克勇</t>
  </si>
  <si>
    <t>许德松</t>
  </si>
  <si>
    <t>宋承社</t>
  </si>
  <si>
    <t>盐坡</t>
  </si>
  <si>
    <t>朱高峰</t>
  </si>
  <si>
    <t>朱高亮</t>
  </si>
  <si>
    <t>峪里新村</t>
  </si>
  <si>
    <t>陈小贵</t>
  </si>
  <si>
    <t>单红梅</t>
  </si>
  <si>
    <t>张粉盘</t>
  </si>
  <si>
    <t>张虽尚</t>
  </si>
  <si>
    <t>赵西玲</t>
  </si>
  <si>
    <t>张洼</t>
  </si>
  <si>
    <t>张三力</t>
  </si>
  <si>
    <t>张宪里</t>
  </si>
  <si>
    <t>李桂霞</t>
  </si>
  <si>
    <t>张成贵</t>
  </si>
  <si>
    <t>娄九强</t>
  </si>
  <si>
    <t>北胡庄</t>
  </si>
  <si>
    <t>胡军安</t>
  </si>
  <si>
    <t>大豆</t>
  </si>
  <si>
    <t>胡羅忠</t>
  </si>
  <si>
    <t>李进军</t>
  </si>
  <si>
    <t>大胡庄</t>
  </si>
  <si>
    <t>胡正武</t>
  </si>
  <si>
    <t>胡竹梅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</si>
</sst>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  <scheme val="maj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1" borderId="9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27" fillId="2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2" borderId="2" xfId="5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2" borderId="2" xfId="51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/>
    </xf>
    <xf numFmtId="0" fontId="8" fillId="2" borderId="2" xfId="5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4D5E7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K15" sqref="K15"/>
    </sheetView>
  </sheetViews>
  <sheetFormatPr defaultColWidth="9" defaultRowHeight="14.25" outlineLevelCol="7"/>
  <cols>
    <col min="1" max="1" width="8.625" style="1" customWidth="1"/>
    <col min="2" max="4" width="14.625" style="1" customWidth="1"/>
    <col min="5" max="6" width="15.625" style="1" customWidth="1"/>
    <col min="7" max="7" width="32.625" style="2" customWidth="1"/>
    <col min="8" max="8" width="14.875" customWidth="1"/>
  </cols>
  <sheetData>
    <row r="1" ht="33" customHeight="1" spans="1:7">
      <c r="A1" s="3" t="s">
        <v>0</v>
      </c>
      <c r="B1" s="3"/>
      <c r="C1" s="3"/>
      <c r="D1" s="3"/>
      <c r="E1" s="3"/>
      <c r="F1" s="3"/>
      <c r="G1" s="4"/>
    </row>
    <row r="2" ht="24" customHeight="1" spans="1: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23" t="s">
        <v>6</v>
      </c>
      <c r="G2" s="7" t="s">
        <v>7</v>
      </c>
      <c r="H2" s="8"/>
    </row>
    <row r="3" ht="22" customHeight="1" spans="1:7">
      <c r="A3" s="9">
        <v>1</v>
      </c>
      <c r="B3" s="9" t="s">
        <v>8</v>
      </c>
      <c r="C3" s="15" t="s">
        <v>9</v>
      </c>
      <c r="D3" s="18" t="s">
        <v>10</v>
      </c>
      <c r="E3" s="9" t="s">
        <v>11</v>
      </c>
      <c r="F3" s="24">
        <v>7</v>
      </c>
      <c r="G3" s="11">
        <f t="shared" ref="G3:G8" si="0">F3*23*0.2</f>
        <v>32.2</v>
      </c>
    </row>
    <row r="4" ht="22" customHeight="1" spans="1:7">
      <c r="A4" s="9">
        <v>2</v>
      </c>
      <c r="B4" s="9" t="s">
        <v>8</v>
      </c>
      <c r="C4" s="15" t="s">
        <v>12</v>
      </c>
      <c r="D4" s="25" t="s">
        <v>13</v>
      </c>
      <c r="E4" s="9" t="s">
        <v>11</v>
      </c>
      <c r="F4" s="24">
        <v>4.2</v>
      </c>
      <c r="G4" s="11">
        <f t="shared" si="0"/>
        <v>19.32</v>
      </c>
    </row>
    <row r="5" ht="22" customHeight="1" spans="1:7">
      <c r="A5" s="9">
        <v>3</v>
      </c>
      <c r="B5" s="9" t="s">
        <v>8</v>
      </c>
      <c r="C5" s="15" t="s">
        <v>14</v>
      </c>
      <c r="D5" s="26" t="s">
        <v>15</v>
      </c>
      <c r="E5" s="9" t="s">
        <v>11</v>
      </c>
      <c r="F5" s="27">
        <v>1.99</v>
      </c>
      <c r="G5" s="11">
        <f t="shared" si="0"/>
        <v>9.154</v>
      </c>
    </row>
    <row r="6" ht="22" customHeight="1" spans="1:7">
      <c r="A6" s="9">
        <v>4</v>
      </c>
      <c r="B6" s="9" t="s">
        <v>8</v>
      </c>
      <c r="C6" s="15" t="s">
        <v>16</v>
      </c>
      <c r="D6" s="28" t="s">
        <v>17</v>
      </c>
      <c r="E6" s="9" t="s">
        <v>11</v>
      </c>
      <c r="F6" s="27">
        <v>8.95</v>
      </c>
      <c r="G6" s="11">
        <f t="shared" si="0"/>
        <v>41.17</v>
      </c>
    </row>
    <row r="7" ht="22" customHeight="1" spans="1:7">
      <c r="A7" s="9">
        <v>5</v>
      </c>
      <c r="B7" s="9" t="s">
        <v>8</v>
      </c>
      <c r="C7" s="15" t="s">
        <v>16</v>
      </c>
      <c r="D7" s="28" t="s">
        <v>18</v>
      </c>
      <c r="E7" s="9" t="s">
        <v>11</v>
      </c>
      <c r="F7" s="27">
        <v>7.37</v>
      </c>
      <c r="G7" s="11">
        <f t="shared" si="0"/>
        <v>33.902</v>
      </c>
    </row>
    <row r="8" ht="22" customHeight="1" spans="1:7">
      <c r="A8" s="9">
        <v>6</v>
      </c>
      <c r="B8" s="9" t="s">
        <v>8</v>
      </c>
      <c r="C8" s="15" t="s">
        <v>16</v>
      </c>
      <c r="D8" s="28" t="s">
        <v>19</v>
      </c>
      <c r="E8" s="9" t="s">
        <v>11</v>
      </c>
      <c r="F8" s="27">
        <v>1.2</v>
      </c>
      <c r="G8" s="11">
        <f t="shared" si="0"/>
        <v>5.52</v>
      </c>
    </row>
    <row r="9" ht="22" customHeight="1" spans="1:7">
      <c r="A9" s="9">
        <v>1</v>
      </c>
      <c r="B9" s="9" t="s">
        <v>20</v>
      </c>
      <c r="C9" s="29" t="s">
        <v>21</v>
      </c>
      <c r="D9" s="29" t="s">
        <v>22</v>
      </c>
      <c r="E9" s="9" t="s">
        <v>11</v>
      </c>
      <c r="F9" s="24">
        <v>2.6</v>
      </c>
      <c r="G9" s="11">
        <f t="shared" ref="G9:G20" si="1">F9*23*0.2</f>
        <v>11.96</v>
      </c>
    </row>
    <row r="10" ht="22" customHeight="1" spans="1:7">
      <c r="A10" s="9">
        <v>2</v>
      </c>
      <c r="B10" s="9" t="s">
        <v>20</v>
      </c>
      <c r="C10" s="29" t="s">
        <v>23</v>
      </c>
      <c r="D10" s="29" t="s">
        <v>24</v>
      </c>
      <c r="E10" s="9" t="s">
        <v>11</v>
      </c>
      <c r="F10" s="27">
        <v>5.94</v>
      </c>
      <c r="G10" s="11">
        <f t="shared" si="1"/>
        <v>27.324</v>
      </c>
    </row>
    <row r="11" ht="22" customHeight="1" spans="1:7">
      <c r="A11" s="9">
        <v>3</v>
      </c>
      <c r="B11" s="9" t="s">
        <v>20</v>
      </c>
      <c r="C11" s="29" t="s">
        <v>23</v>
      </c>
      <c r="D11" s="29" t="s">
        <v>25</v>
      </c>
      <c r="E11" s="9" t="s">
        <v>11</v>
      </c>
      <c r="F11" s="27">
        <v>9.45</v>
      </c>
      <c r="G11" s="11">
        <f t="shared" si="1"/>
        <v>43.47</v>
      </c>
    </row>
    <row r="12" ht="22" customHeight="1" spans="1:7">
      <c r="A12" s="9">
        <v>4</v>
      </c>
      <c r="B12" s="9" t="s">
        <v>20</v>
      </c>
      <c r="C12" s="29" t="s">
        <v>23</v>
      </c>
      <c r="D12" s="29" t="s">
        <v>26</v>
      </c>
      <c r="E12" s="9" t="s">
        <v>11</v>
      </c>
      <c r="F12" s="27">
        <v>13.6</v>
      </c>
      <c r="G12" s="11">
        <f t="shared" si="1"/>
        <v>62.56</v>
      </c>
    </row>
    <row r="13" ht="22" customHeight="1" spans="1:7">
      <c r="A13" s="9">
        <v>5</v>
      </c>
      <c r="B13" s="9" t="s">
        <v>20</v>
      </c>
      <c r="C13" s="29" t="s">
        <v>23</v>
      </c>
      <c r="D13" s="29" t="s">
        <v>27</v>
      </c>
      <c r="E13" s="9" t="s">
        <v>11</v>
      </c>
      <c r="F13" s="27">
        <v>7.75</v>
      </c>
      <c r="G13" s="11">
        <f t="shared" si="1"/>
        <v>35.65</v>
      </c>
    </row>
    <row r="14" ht="22" customHeight="1" spans="1:7">
      <c r="A14" s="9">
        <v>6</v>
      </c>
      <c r="B14" s="9" t="s">
        <v>20</v>
      </c>
      <c r="C14" s="29" t="s">
        <v>23</v>
      </c>
      <c r="D14" s="29" t="s">
        <v>28</v>
      </c>
      <c r="E14" s="9" t="s">
        <v>11</v>
      </c>
      <c r="F14" s="27">
        <v>13.21</v>
      </c>
      <c r="G14" s="11">
        <f t="shared" si="1"/>
        <v>60.766</v>
      </c>
    </row>
    <row r="15" ht="22" customHeight="1" spans="1:7">
      <c r="A15" s="9">
        <v>7</v>
      </c>
      <c r="B15" s="9" t="s">
        <v>20</v>
      </c>
      <c r="C15" s="29" t="s">
        <v>29</v>
      </c>
      <c r="D15" s="29" t="s">
        <v>30</v>
      </c>
      <c r="E15" s="9" t="s">
        <v>11</v>
      </c>
      <c r="F15" s="24">
        <v>4.99</v>
      </c>
      <c r="G15" s="11">
        <f t="shared" si="1"/>
        <v>22.954</v>
      </c>
    </row>
    <row r="16" ht="22" customHeight="1" spans="1:7">
      <c r="A16" s="9">
        <v>8</v>
      </c>
      <c r="B16" s="9" t="s">
        <v>20</v>
      </c>
      <c r="C16" s="29" t="s">
        <v>29</v>
      </c>
      <c r="D16" s="29" t="s">
        <v>31</v>
      </c>
      <c r="E16" s="9" t="s">
        <v>11</v>
      </c>
      <c r="F16" s="24">
        <v>4.7</v>
      </c>
      <c r="G16" s="11">
        <f t="shared" si="1"/>
        <v>21.62</v>
      </c>
    </row>
    <row r="17" ht="22" customHeight="1" spans="1:7">
      <c r="A17" s="9">
        <v>9</v>
      </c>
      <c r="B17" s="9" t="s">
        <v>20</v>
      </c>
      <c r="C17" s="29" t="s">
        <v>32</v>
      </c>
      <c r="D17" s="29" t="s">
        <v>33</v>
      </c>
      <c r="E17" s="9" t="s">
        <v>11</v>
      </c>
      <c r="F17" s="27">
        <v>6.62</v>
      </c>
      <c r="G17" s="11">
        <f t="shared" si="1"/>
        <v>30.452</v>
      </c>
    </row>
    <row r="18" ht="22" customHeight="1" spans="1:7">
      <c r="A18" s="9">
        <v>10</v>
      </c>
      <c r="B18" s="9" t="s">
        <v>20</v>
      </c>
      <c r="C18" s="29" t="s">
        <v>32</v>
      </c>
      <c r="D18" s="29" t="s">
        <v>34</v>
      </c>
      <c r="E18" s="9" t="s">
        <v>11</v>
      </c>
      <c r="F18" s="27">
        <v>5.66</v>
      </c>
      <c r="G18" s="11">
        <f t="shared" si="1"/>
        <v>26.036</v>
      </c>
    </row>
    <row r="19" ht="22" customHeight="1" spans="1:7">
      <c r="A19" s="9">
        <v>11</v>
      </c>
      <c r="B19" s="9" t="s">
        <v>20</v>
      </c>
      <c r="C19" s="29" t="s">
        <v>32</v>
      </c>
      <c r="D19" s="29" t="s">
        <v>35</v>
      </c>
      <c r="E19" s="9" t="s">
        <v>11</v>
      </c>
      <c r="F19" s="27">
        <v>7.08</v>
      </c>
      <c r="G19" s="11">
        <f t="shared" si="1"/>
        <v>32.568</v>
      </c>
    </row>
    <row r="20" ht="22" customHeight="1" spans="1:7">
      <c r="A20" s="9">
        <v>12</v>
      </c>
      <c r="B20" s="9" t="s">
        <v>20</v>
      </c>
      <c r="C20" s="29" t="s">
        <v>32</v>
      </c>
      <c r="D20" s="29" t="s">
        <v>36</v>
      </c>
      <c r="E20" s="9" t="s">
        <v>11</v>
      </c>
      <c r="F20" s="27">
        <v>5.9</v>
      </c>
      <c r="G20" s="11">
        <f t="shared" si="1"/>
        <v>27.14</v>
      </c>
    </row>
    <row r="21" ht="22" customHeight="1" spans="1:7">
      <c r="A21" s="21" t="s">
        <v>37</v>
      </c>
      <c r="B21" s="22"/>
      <c r="C21" s="22"/>
      <c r="D21" s="22"/>
      <c r="E21" s="22"/>
      <c r="F21" s="30">
        <f>SUBTOTAL(9,F3:F20)</f>
        <v>118.21</v>
      </c>
      <c r="G21" s="11">
        <v>543.77</v>
      </c>
    </row>
  </sheetData>
  <autoFilter ref="A2:H20">
    <extLst/>
  </autoFilter>
  <mergeCells count="1">
    <mergeCell ref="A1:G1"/>
  </mergeCells>
  <conditionalFormatting sqref="D11:D18 D20">
    <cfRule type="duplicateValues" dxfId="0" priority="2"/>
  </conditionalFormatting>
  <pageMargins left="1.02361111111111" right="0.354166666666667" top="0.354166666666667" bottom="1" header="0.511805555555556" footer="0.511805555555556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147"/>
  <sheetViews>
    <sheetView workbookViewId="0">
      <selection activeCell="F160" sqref="F159:F160"/>
    </sheetView>
  </sheetViews>
  <sheetFormatPr defaultColWidth="9" defaultRowHeight="14.25" outlineLevelCol="7"/>
  <cols>
    <col min="1" max="1" width="8.625" style="1" customWidth="1"/>
    <col min="2" max="2" width="14.75" style="1" customWidth="1"/>
    <col min="3" max="4" width="14.625" style="1" customWidth="1"/>
    <col min="5" max="6" width="15.625" style="1" customWidth="1"/>
    <col min="7" max="7" width="32.625" style="2" customWidth="1"/>
    <col min="8" max="8" width="14.875" customWidth="1"/>
  </cols>
  <sheetData>
    <row r="1" ht="33" customHeight="1" spans="1:7">
      <c r="A1" s="3" t="s">
        <v>0</v>
      </c>
      <c r="B1" s="3"/>
      <c r="C1" s="3"/>
      <c r="D1" s="3"/>
      <c r="E1" s="3"/>
      <c r="F1" s="3"/>
      <c r="G1" s="4"/>
    </row>
    <row r="2" ht="24" customHeight="1" spans="1: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/>
    </row>
    <row r="3" ht="22" hidden="1" customHeight="1" spans="1:7">
      <c r="A3" s="9">
        <v>1</v>
      </c>
      <c r="B3" s="9" t="s">
        <v>20</v>
      </c>
      <c r="C3" s="10" t="s">
        <v>38</v>
      </c>
      <c r="D3" s="10" t="s">
        <v>39</v>
      </c>
      <c r="E3" s="10"/>
      <c r="F3" s="10">
        <v>8.62</v>
      </c>
      <c r="G3" s="11">
        <f>F3*21*0.2</f>
        <v>36.204</v>
      </c>
    </row>
    <row r="4" ht="22" hidden="1" customHeight="1" spans="1:7">
      <c r="A4" s="9">
        <v>2</v>
      </c>
      <c r="B4" s="9" t="s">
        <v>20</v>
      </c>
      <c r="C4" s="10" t="s">
        <v>38</v>
      </c>
      <c r="D4" s="10" t="s">
        <v>40</v>
      </c>
      <c r="E4" s="10"/>
      <c r="F4" s="10">
        <v>1.43</v>
      </c>
      <c r="G4" s="11">
        <f t="shared" ref="G4:G67" si="0">F4*21*0.2</f>
        <v>6.006</v>
      </c>
    </row>
    <row r="5" ht="22" hidden="1" customHeight="1" spans="1:7">
      <c r="A5" s="9">
        <v>3</v>
      </c>
      <c r="B5" s="9" t="s">
        <v>20</v>
      </c>
      <c r="C5" s="12" t="s">
        <v>38</v>
      </c>
      <c r="D5" s="12" t="s">
        <v>41</v>
      </c>
      <c r="E5" s="12"/>
      <c r="F5" s="12">
        <v>3.33</v>
      </c>
      <c r="G5" s="11">
        <f t="shared" si="0"/>
        <v>13.986</v>
      </c>
    </row>
    <row r="6" ht="22" hidden="1" customHeight="1" spans="1:7">
      <c r="A6" s="9">
        <v>4</v>
      </c>
      <c r="B6" s="9" t="s">
        <v>20</v>
      </c>
      <c r="C6" s="12" t="s">
        <v>38</v>
      </c>
      <c r="D6" s="12" t="s">
        <v>42</v>
      </c>
      <c r="E6" s="12"/>
      <c r="F6" s="12">
        <v>2.4</v>
      </c>
      <c r="G6" s="11">
        <f t="shared" si="0"/>
        <v>10.08</v>
      </c>
    </row>
    <row r="7" ht="22" hidden="1" customHeight="1" spans="1:7">
      <c r="A7" s="9">
        <v>5</v>
      </c>
      <c r="B7" s="9" t="s">
        <v>20</v>
      </c>
      <c r="C7" s="12" t="s">
        <v>38</v>
      </c>
      <c r="D7" s="12" t="s">
        <v>43</v>
      </c>
      <c r="E7" s="12"/>
      <c r="F7" s="12">
        <v>2.4</v>
      </c>
      <c r="G7" s="11">
        <f t="shared" si="0"/>
        <v>10.08</v>
      </c>
    </row>
    <row r="8" ht="22" hidden="1" customHeight="1" spans="1:7">
      <c r="A8" s="9">
        <v>6</v>
      </c>
      <c r="B8" s="9" t="s">
        <v>20</v>
      </c>
      <c r="C8" s="12" t="s">
        <v>38</v>
      </c>
      <c r="D8" s="12" t="s">
        <v>44</v>
      </c>
      <c r="E8" s="12"/>
      <c r="F8" s="12">
        <v>2.4</v>
      </c>
      <c r="G8" s="11">
        <f t="shared" si="0"/>
        <v>10.08</v>
      </c>
    </row>
    <row r="9" ht="22" hidden="1" customHeight="1" spans="1:7">
      <c r="A9" s="9">
        <v>7</v>
      </c>
      <c r="B9" s="9" t="s">
        <v>20</v>
      </c>
      <c r="C9" s="12" t="s">
        <v>45</v>
      </c>
      <c r="D9" s="12" t="s">
        <v>46</v>
      </c>
      <c r="E9" s="12"/>
      <c r="F9" s="12">
        <v>4.89</v>
      </c>
      <c r="G9" s="11">
        <f t="shared" si="0"/>
        <v>20.538</v>
      </c>
    </row>
    <row r="10" ht="22" hidden="1" customHeight="1" spans="1:7">
      <c r="A10" s="9">
        <v>8</v>
      </c>
      <c r="B10" s="9" t="s">
        <v>20</v>
      </c>
      <c r="C10" s="12" t="s">
        <v>45</v>
      </c>
      <c r="D10" s="12" t="s">
        <v>47</v>
      </c>
      <c r="E10" s="12"/>
      <c r="F10" s="12">
        <v>3.29</v>
      </c>
      <c r="G10" s="11">
        <f t="shared" si="0"/>
        <v>13.818</v>
      </c>
    </row>
    <row r="11" ht="22" hidden="1" customHeight="1" spans="1:7">
      <c r="A11" s="9">
        <v>9</v>
      </c>
      <c r="B11" s="9" t="s">
        <v>20</v>
      </c>
      <c r="C11" s="12" t="s">
        <v>45</v>
      </c>
      <c r="D11" s="12" t="s">
        <v>48</v>
      </c>
      <c r="E11" s="12"/>
      <c r="F11" s="12">
        <v>3.94</v>
      </c>
      <c r="G11" s="11">
        <f t="shared" si="0"/>
        <v>16.548</v>
      </c>
    </row>
    <row r="12" ht="22" hidden="1" customHeight="1" spans="1:7">
      <c r="A12" s="9">
        <v>10</v>
      </c>
      <c r="B12" s="9" t="s">
        <v>20</v>
      </c>
      <c r="C12" s="12" t="s">
        <v>45</v>
      </c>
      <c r="D12" s="12" t="s">
        <v>49</v>
      </c>
      <c r="E12" s="12"/>
      <c r="F12" s="12">
        <v>4.92</v>
      </c>
      <c r="G12" s="11">
        <f t="shared" si="0"/>
        <v>20.664</v>
      </c>
    </row>
    <row r="13" ht="22" hidden="1" customHeight="1" spans="1:7">
      <c r="A13" s="9">
        <v>11</v>
      </c>
      <c r="B13" s="9" t="s">
        <v>20</v>
      </c>
      <c r="C13" s="12" t="s">
        <v>45</v>
      </c>
      <c r="D13" s="12" t="s">
        <v>50</v>
      </c>
      <c r="E13" s="12"/>
      <c r="F13" s="12">
        <v>1.61</v>
      </c>
      <c r="G13" s="11">
        <f t="shared" si="0"/>
        <v>6.762</v>
      </c>
    </row>
    <row r="14" ht="22" hidden="1" customHeight="1" spans="1:7">
      <c r="A14" s="9">
        <v>12</v>
      </c>
      <c r="B14" s="9" t="s">
        <v>20</v>
      </c>
      <c r="C14" s="12" t="s">
        <v>45</v>
      </c>
      <c r="D14" s="12" t="s">
        <v>51</v>
      </c>
      <c r="E14" s="12"/>
      <c r="F14" s="12">
        <v>6.95</v>
      </c>
      <c r="G14" s="11">
        <f t="shared" si="0"/>
        <v>29.19</v>
      </c>
    </row>
    <row r="15" ht="22" hidden="1" customHeight="1" spans="1:7">
      <c r="A15" s="9">
        <v>13</v>
      </c>
      <c r="B15" s="9" t="s">
        <v>20</v>
      </c>
      <c r="C15" s="12" t="s">
        <v>45</v>
      </c>
      <c r="D15" s="12" t="s">
        <v>52</v>
      </c>
      <c r="E15" s="12"/>
      <c r="F15" s="12">
        <v>8.08</v>
      </c>
      <c r="G15" s="11">
        <f t="shared" si="0"/>
        <v>33.936</v>
      </c>
    </row>
    <row r="16" ht="22" hidden="1" customHeight="1" spans="1:7">
      <c r="A16" s="9">
        <v>14</v>
      </c>
      <c r="B16" s="9" t="s">
        <v>20</v>
      </c>
      <c r="C16" s="12" t="s">
        <v>45</v>
      </c>
      <c r="D16" s="12" t="s">
        <v>53</v>
      </c>
      <c r="E16" s="12"/>
      <c r="F16" s="12">
        <v>7.15</v>
      </c>
      <c r="G16" s="11">
        <f t="shared" si="0"/>
        <v>30.03</v>
      </c>
    </row>
    <row r="17" ht="22" hidden="1" customHeight="1" spans="1:7">
      <c r="A17" s="9">
        <v>15</v>
      </c>
      <c r="B17" s="9" t="s">
        <v>20</v>
      </c>
      <c r="C17" s="12" t="s">
        <v>45</v>
      </c>
      <c r="D17" s="12" t="s">
        <v>54</v>
      </c>
      <c r="E17" s="12"/>
      <c r="F17" s="12">
        <v>3.66</v>
      </c>
      <c r="G17" s="11">
        <f t="shared" si="0"/>
        <v>15.372</v>
      </c>
    </row>
    <row r="18" ht="22" hidden="1" customHeight="1" spans="1:7">
      <c r="A18" s="9">
        <v>16</v>
      </c>
      <c r="B18" s="9" t="s">
        <v>20</v>
      </c>
      <c r="C18" s="12" t="s">
        <v>45</v>
      </c>
      <c r="D18" s="12" t="s">
        <v>55</v>
      </c>
      <c r="E18" s="12"/>
      <c r="F18" s="12">
        <v>2.6</v>
      </c>
      <c r="G18" s="11">
        <f t="shared" si="0"/>
        <v>10.92</v>
      </c>
    </row>
    <row r="19" ht="22" hidden="1" customHeight="1" spans="1:7">
      <c r="A19" s="9">
        <v>17</v>
      </c>
      <c r="B19" s="9" t="s">
        <v>20</v>
      </c>
      <c r="C19" s="12" t="s">
        <v>56</v>
      </c>
      <c r="D19" s="12" t="s">
        <v>57</v>
      </c>
      <c r="E19" s="12"/>
      <c r="F19" s="12">
        <v>5.96</v>
      </c>
      <c r="G19" s="11">
        <f t="shared" si="0"/>
        <v>25.032</v>
      </c>
    </row>
    <row r="20" ht="22" hidden="1" customHeight="1" spans="1:7">
      <c r="A20" s="9">
        <v>18</v>
      </c>
      <c r="B20" s="9" t="s">
        <v>20</v>
      </c>
      <c r="C20" s="12" t="s">
        <v>56</v>
      </c>
      <c r="D20" s="12" t="s">
        <v>58</v>
      </c>
      <c r="E20" s="12"/>
      <c r="F20" s="12">
        <v>16.95</v>
      </c>
      <c r="G20" s="11">
        <f t="shared" si="0"/>
        <v>71.19</v>
      </c>
    </row>
    <row r="21" ht="22" hidden="1" customHeight="1" spans="1:7">
      <c r="A21" s="9">
        <v>19</v>
      </c>
      <c r="B21" s="9" t="s">
        <v>20</v>
      </c>
      <c r="C21" s="12" t="s">
        <v>56</v>
      </c>
      <c r="D21" s="12" t="s">
        <v>59</v>
      </c>
      <c r="E21" s="12"/>
      <c r="F21" s="12">
        <v>8.23</v>
      </c>
      <c r="G21" s="11">
        <f t="shared" si="0"/>
        <v>34.566</v>
      </c>
    </row>
    <row r="22" ht="22" hidden="1" customHeight="1" spans="1:7">
      <c r="A22" s="9">
        <v>20</v>
      </c>
      <c r="B22" s="9" t="s">
        <v>20</v>
      </c>
      <c r="C22" s="12" t="s">
        <v>60</v>
      </c>
      <c r="D22" s="12" t="s">
        <v>61</v>
      </c>
      <c r="E22" s="12"/>
      <c r="F22" s="12">
        <v>6.81</v>
      </c>
      <c r="G22" s="11">
        <f t="shared" si="0"/>
        <v>28.602</v>
      </c>
    </row>
    <row r="23" ht="22" hidden="1" customHeight="1" spans="1:7">
      <c r="A23" s="9">
        <v>21</v>
      </c>
      <c r="B23" s="9" t="s">
        <v>20</v>
      </c>
      <c r="C23" s="12" t="s">
        <v>60</v>
      </c>
      <c r="D23" s="12" t="s">
        <v>62</v>
      </c>
      <c r="E23" s="12"/>
      <c r="F23" s="12">
        <v>2.26</v>
      </c>
      <c r="G23" s="11">
        <f t="shared" si="0"/>
        <v>9.492</v>
      </c>
    </row>
    <row r="24" ht="22" hidden="1" customHeight="1" spans="1:7">
      <c r="A24" s="9">
        <v>22</v>
      </c>
      <c r="B24" s="9" t="s">
        <v>20</v>
      </c>
      <c r="C24" s="12" t="s">
        <v>60</v>
      </c>
      <c r="D24" s="12" t="s">
        <v>63</v>
      </c>
      <c r="E24" s="12"/>
      <c r="F24" s="12">
        <v>4.56</v>
      </c>
      <c r="G24" s="11">
        <f t="shared" si="0"/>
        <v>19.152</v>
      </c>
    </row>
    <row r="25" ht="22" hidden="1" customHeight="1" spans="1:7">
      <c r="A25" s="9">
        <v>23</v>
      </c>
      <c r="B25" s="9" t="s">
        <v>20</v>
      </c>
      <c r="C25" s="12" t="s">
        <v>60</v>
      </c>
      <c r="D25" s="12" t="s">
        <v>64</v>
      </c>
      <c r="E25" s="12"/>
      <c r="F25" s="12">
        <v>7.79</v>
      </c>
      <c r="G25" s="11">
        <f t="shared" si="0"/>
        <v>32.718</v>
      </c>
    </row>
    <row r="26" ht="22" hidden="1" customHeight="1" spans="1:7">
      <c r="A26" s="9">
        <v>24</v>
      </c>
      <c r="B26" s="9" t="s">
        <v>20</v>
      </c>
      <c r="C26" s="12" t="s">
        <v>65</v>
      </c>
      <c r="D26" s="12" t="s">
        <v>66</v>
      </c>
      <c r="E26" s="12"/>
      <c r="F26" s="12">
        <v>9.3</v>
      </c>
      <c r="G26" s="11">
        <f t="shared" si="0"/>
        <v>39.06</v>
      </c>
    </row>
    <row r="27" ht="22" hidden="1" customHeight="1" spans="1:7">
      <c r="A27" s="9">
        <v>25</v>
      </c>
      <c r="B27" s="9" t="s">
        <v>20</v>
      </c>
      <c r="C27" s="12" t="s">
        <v>65</v>
      </c>
      <c r="D27" s="12" t="s">
        <v>67</v>
      </c>
      <c r="E27" s="12"/>
      <c r="F27" s="12">
        <v>4.54</v>
      </c>
      <c r="G27" s="11">
        <f t="shared" si="0"/>
        <v>19.068</v>
      </c>
    </row>
    <row r="28" ht="22" hidden="1" customHeight="1" spans="1:7">
      <c r="A28" s="9">
        <v>26</v>
      </c>
      <c r="B28" s="9" t="s">
        <v>20</v>
      </c>
      <c r="C28" s="12" t="s">
        <v>65</v>
      </c>
      <c r="D28" s="12" t="s">
        <v>68</v>
      </c>
      <c r="E28" s="12"/>
      <c r="F28" s="12">
        <v>3.96</v>
      </c>
      <c r="G28" s="11">
        <f t="shared" si="0"/>
        <v>16.632</v>
      </c>
    </row>
    <row r="29" ht="22" hidden="1" customHeight="1" spans="1:7">
      <c r="A29" s="9">
        <v>27</v>
      </c>
      <c r="B29" s="9" t="s">
        <v>20</v>
      </c>
      <c r="C29" s="12" t="s">
        <v>69</v>
      </c>
      <c r="D29" s="12" t="s">
        <v>70</v>
      </c>
      <c r="E29" s="12"/>
      <c r="F29" s="12">
        <v>5.95</v>
      </c>
      <c r="G29" s="11">
        <f t="shared" si="0"/>
        <v>24.99</v>
      </c>
    </row>
    <row r="30" ht="22" hidden="1" customHeight="1" spans="1:7">
      <c r="A30" s="9">
        <v>28</v>
      </c>
      <c r="B30" s="9" t="s">
        <v>20</v>
      </c>
      <c r="C30" s="12" t="s">
        <v>69</v>
      </c>
      <c r="D30" s="12" t="s">
        <v>71</v>
      </c>
      <c r="E30" s="12"/>
      <c r="F30" s="12">
        <v>4.26</v>
      </c>
      <c r="G30" s="11">
        <f t="shared" si="0"/>
        <v>17.892</v>
      </c>
    </row>
    <row r="31" ht="22" hidden="1" customHeight="1" spans="1:7">
      <c r="A31" s="9">
        <v>29</v>
      </c>
      <c r="B31" s="9" t="s">
        <v>20</v>
      </c>
      <c r="C31" s="12" t="s">
        <v>69</v>
      </c>
      <c r="D31" s="12" t="s">
        <v>72</v>
      </c>
      <c r="E31" s="12"/>
      <c r="F31" s="12">
        <v>6.6</v>
      </c>
      <c r="G31" s="11">
        <f t="shared" si="0"/>
        <v>27.72</v>
      </c>
    </row>
    <row r="32" ht="22" hidden="1" customHeight="1" spans="1:7">
      <c r="A32" s="9">
        <v>30</v>
      </c>
      <c r="B32" s="9" t="s">
        <v>20</v>
      </c>
      <c r="C32" s="12" t="s">
        <v>69</v>
      </c>
      <c r="D32" s="12" t="s">
        <v>73</v>
      </c>
      <c r="E32" s="12"/>
      <c r="F32" s="12">
        <v>7.4</v>
      </c>
      <c r="G32" s="11">
        <f t="shared" si="0"/>
        <v>31.08</v>
      </c>
    </row>
    <row r="33" ht="22" hidden="1" customHeight="1" spans="1:7">
      <c r="A33" s="9">
        <v>31</v>
      </c>
      <c r="B33" s="9" t="s">
        <v>20</v>
      </c>
      <c r="C33" s="12" t="s">
        <v>74</v>
      </c>
      <c r="D33" s="12" t="s">
        <v>75</v>
      </c>
      <c r="E33" s="12"/>
      <c r="F33" s="12">
        <v>4.41</v>
      </c>
      <c r="G33" s="11">
        <f t="shared" si="0"/>
        <v>18.522</v>
      </c>
    </row>
    <row r="34" ht="22" hidden="1" customHeight="1" spans="1:7">
      <c r="A34" s="9">
        <v>32</v>
      </c>
      <c r="B34" s="9" t="s">
        <v>20</v>
      </c>
      <c r="C34" s="12" t="s">
        <v>74</v>
      </c>
      <c r="D34" s="12" t="s">
        <v>76</v>
      </c>
      <c r="E34" s="12"/>
      <c r="F34" s="12">
        <v>5.36</v>
      </c>
      <c r="G34" s="11">
        <f t="shared" si="0"/>
        <v>22.512</v>
      </c>
    </row>
    <row r="35" ht="22" hidden="1" customHeight="1" spans="1:7">
      <c r="A35" s="9">
        <v>33</v>
      </c>
      <c r="B35" s="9" t="s">
        <v>20</v>
      </c>
      <c r="C35" s="12" t="s">
        <v>74</v>
      </c>
      <c r="D35" s="12" t="s">
        <v>77</v>
      </c>
      <c r="E35" s="12"/>
      <c r="F35" s="12">
        <v>10.36</v>
      </c>
      <c r="G35" s="11">
        <f t="shared" si="0"/>
        <v>43.512</v>
      </c>
    </row>
    <row r="36" ht="22" hidden="1" customHeight="1" spans="1:7">
      <c r="A36" s="9">
        <v>34</v>
      </c>
      <c r="B36" s="9" t="s">
        <v>20</v>
      </c>
      <c r="C36" s="12" t="s">
        <v>74</v>
      </c>
      <c r="D36" s="12" t="s">
        <v>78</v>
      </c>
      <c r="E36" s="12"/>
      <c r="F36" s="12">
        <v>3.52</v>
      </c>
      <c r="G36" s="11">
        <f t="shared" si="0"/>
        <v>14.784</v>
      </c>
    </row>
    <row r="37" ht="22" hidden="1" customHeight="1" spans="1:7">
      <c r="A37" s="9">
        <v>35</v>
      </c>
      <c r="B37" s="9" t="s">
        <v>20</v>
      </c>
      <c r="C37" s="12" t="s">
        <v>74</v>
      </c>
      <c r="D37" s="12" t="s">
        <v>79</v>
      </c>
      <c r="E37" s="12"/>
      <c r="F37" s="12">
        <v>3.96</v>
      </c>
      <c r="G37" s="11">
        <f t="shared" si="0"/>
        <v>16.632</v>
      </c>
    </row>
    <row r="38" ht="22" hidden="1" customHeight="1" spans="1:7">
      <c r="A38" s="9">
        <v>36</v>
      </c>
      <c r="B38" s="9" t="s">
        <v>20</v>
      </c>
      <c r="C38" s="12" t="s">
        <v>80</v>
      </c>
      <c r="D38" s="12" t="s">
        <v>81</v>
      </c>
      <c r="E38" s="12"/>
      <c r="F38" s="12">
        <v>9.52</v>
      </c>
      <c r="G38" s="11">
        <f t="shared" si="0"/>
        <v>39.984</v>
      </c>
    </row>
    <row r="39" ht="22" hidden="1" customHeight="1" spans="1:7">
      <c r="A39" s="9">
        <v>37</v>
      </c>
      <c r="B39" s="9" t="s">
        <v>20</v>
      </c>
      <c r="C39" s="12" t="s">
        <v>80</v>
      </c>
      <c r="D39" s="13" t="s">
        <v>82</v>
      </c>
      <c r="E39" s="12"/>
      <c r="F39" s="12">
        <v>5.49</v>
      </c>
      <c r="G39" s="11">
        <f t="shared" si="0"/>
        <v>23.058</v>
      </c>
    </row>
    <row r="40" ht="22" hidden="1" customHeight="1" spans="1:7">
      <c r="A40" s="9">
        <v>38</v>
      </c>
      <c r="B40" s="9" t="s">
        <v>20</v>
      </c>
      <c r="C40" s="12" t="s">
        <v>80</v>
      </c>
      <c r="D40" s="12" t="s">
        <v>83</v>
      </c>
      <c r="E40" s="12"/>
      <c r="F40" s="12">
        <v>17.94</v>
      </c>
      <c r="G40" s="11">
        <f t="shared" si="0"/>
        <v>75.348</v>
      </c>
    </row>
    <row r="41" ht="22" hidden="1" customHeight="1" spans="1:7">
      <c r="A41" s="9">
        <v>39</v>
      </c>
      <c r="B41" s="9" t="s">
        <v>20</v>
      </c>
      <c r="C41" s="12" t="s">
        <v>80</v>
      </c>
      <c r="D41" s="12" t="s">
        <v>84</v>
      </c>
      <c r="E41" s="12"/>
      <c r="F41" s="12">
        <v>7.38</v>
      </c>
      <c r="G41" s="11">
        <f t="shared" si="0"/>
        <v>30.996</v>
      </c>
    </row>
    <row r="42" ht="22" hidden="1" customHeight="1" spans="1:7">
      <c r="A42" s="9">
        <v>40</v>
      </c>
      <c r="B42" s="9" t="s">
        <v>20</v>
      </c>
      <c r="C42" s="12" t="s">
        <v>80</v>
      </c>
      <c r="D42" s="12" t="s">
        <v>85</v>
      </c>
      <c r="E42" s="12"/>
      <c r="F42" s="12">
        <v>10.77</v>
      </c>
      <c r="G42" s="11">
        <f t="shared" si="0"/>
        <v>45.234</v>
      </c>
    </row>
    <row r="43" ht="22" hidden="1" customHeight="1" spans="1:7">
      <c r="A43" s="9">
        <v>41</v>
      </c>
      <c r="B43" s="9" t="s">
        <v>20</v>
      </c>
      <c r="C43" s="12" t="s">
        <v>80</v>
      </c>
      <c r="D43" s="12" t="s">
        <v>86</v>
      </c>
      <c r="E43" s="12"/>
      <c r="F43" s="12">
        <v>2.64</v>
      </c>
      <c r="G43" s="11">
        <f t="shared" si="0"/>
        <v>11.088</v>
      </c>
    </row>
    <row r="44" ht="22" hidden="1" customHeight="1" spans="1:7">
      <c r="A44" s="9">
        <v>42</v>
      </c>
      <c r="B44" s="9" t="s">
        <v>20</v>
      </c>
      <c r="C44" s="12" t="s">
        <v>80</v>
      </c>
      <c r="D44" s="12" t="s">
        <v>87</v>
      </c>
      <c r="E44" s="12"/>
      <c r="F44" s="12">
        <v>11.9</v>
      </c>
      <c r="G44" s="11">
        <f t="shared" si="0"/>
        <v>49.98</v>
      </c>
    </row>
    <row r="45" ht="22" hidden="1" customHeight="1" spans="1:7">
      <c r="A45" s="9">
        <v>43</v>
      </c>
      <c r="B45" s="9" t="s">
        <v>20</v>
      </c>
      <c r="C45" s="12" t="s">
        <v>88</v>
      </c>
      <c r="D45" s="12" t="s">
        <v>89</v>
      </c>
      <c r="E45" s="12"/>
      <c r="F45" s="12">
        <v>6.16</v>
      </c>
      <c r="G45" s="11">
        <f t="shared" si="0"/>
        <v>25.872</v>
      </c>
    </row>
    <row r="46" ht="22" hidden="1" customHeight="1" spans="1:7">
      <c r="A46" s="9">
        <v>44</v>
      </c>
      <c r="B46" s="9" t="s">
        <v>20</v>
      </c>
      <c r="C46" s="12" t="s">
        <v>88</v>
      </c>
      <c r="D46" s="12" t="s">
        <v>90</v>
      </c>
      <c r="E46" s="12"/>
      <c r="F46" s="12">
        <v>4.36</v>
      </c>
      <c r="G46" s="11">
        <f t="shared" si="0"/>
        <v>18.312</v>
      </c>
    </row>
    <row r="47" ht="22" hidden="1" customHeight="1" spans="1:7">
      <c r="A47" s="9">
        <v>45</v>
      </c>
      <c r="B47" s="9" t="s">
        <v>20</v>
      </c>
      <c r="C47" s="12" t="s">
        <v>88</v>
      </c>
      <c r="D47" s="12" t="s">
        <v>91</v>
      </c>
      <c r="E47" s="12"/>
      <c r="F47" s="12">
        <v>6.16</v>
      </c>
      <c r="G47" s="11">
        <f t="shared" si="0"/>
        <v>25.872</v>
      </c>
    </row>
    <row r="48" ht="22" hidden="1" customHeight="1" spans="1:7">
      <c r="A48" s="9">
        <v>46</v>
      </c>
      <c r="B48" s="9" t="s">
        <v>20</v>
      </c>
      <c r="C48" s="14" t="s">
        <v>88</v>
      </c>
      <c r="D48" s="12" t="s">
        <v>92</v>
      </c>
      <c r="E48" s="12"/>
      <c r="F48" s="12">
        <v>7</v>
      </c>
      <c r="G48" s="11">
        <f t="shared" si="0"/>
        <v>29.4</v>
      </c>
    </row>
    <row r="49" ht="22" hidden="1" customHeight="1" spans="1:7">
      <c r="A49" s="9">
        <v>47</v>
      </c>
      <c r="B49" s="9" t="s">
        <v>20</v>
      </c>
      <c r="C49" s="12" t="s">
        <v>21</v>
      </c>
      <c r="D49" s="12" t="s">
        <v>93</v>
      </c>
      <c r="E49" s="12"/>
      <c r="F49" s="12">
        <v>3.29</v>
      </c>
      <c r="G49" s="11">
        <f t="shared" si="0"/>
        <v>13.818</v>
      </c>
    </row>
    <row r="50" ht="22" hidden="1" customHeight="1" spans="1:7">
      <c r="A50" s="9">
        <v>48</v>
      </c>
      <c r="B50" s="9" t="s">
        <v>20</v>
      </c>
      <c r="C50" s="12" t="s">
        <v>21</v>
      </c>
      <c r="D50" s="15" t="s">
        <v>94</v>
      </c>
      <c r="E50" s="12"/>
      <c r="F50" s="12">
        <v>2.77</v>
      </c>
      <c r="G50" s="11">
        <f t="shared" si="0"/>
        <v>11.634</v>
      </c>
    </row>
    <row r="51" ht="22" hidden="1" customHeight="1" spans="1:7">
      <c r="A51" s="9">
        <v>49</v>
      </c>
      <c r="B51" s="9" t="s">
        <v>20</v>
      </c>
      <c r="C51" s="12" t="s">
        <v>21</v>
      </c>
      <c r="D51" s="12" t="s">
        <v>22</v>
      </c>
      <c r="E51" s="12"/>
      <c r="F51" s="12">
        <v>2.6</v>
      </c>
      <c r="G51" s="11">
        <f t="shared" si="0"/>
        <v>10.92</v>
      </c>
    </row>
    <row r="52" ht="22" hidden="1" customHeight="1" spans="1:7">
      <c r="A52" s="9">
        <v>50</v>
      </c>
      <c r="B52" s="9" t="s">
        <v>20</v>
      </c>
      <c r="C52" s="12" t="s">
        <v>21</v>
      </c>
      <c r="D52" s="12" t="s">
        <v>95</v>
      </c>
      <c r="E52" s="12"/>
      <c r="F52" s="12">
        <v>6.94</v>
      </c>
      <c r="G52" s="11">
        <f t="shared" si="0"/>
        <v>29.148</v>
      </c>
    </row>
    <row r="53" ht="22" hidden="1" customHeight="1" spans="1:7">
      <c r="A53" s="9">
        <v>51</v>
      </c>
      <c r="B53" s="9" t="s">
        <v>20</v>
      </c>
      <c r="C53" s="12" t="s">
        <v>96</v>
      </c>
      <c r="D53" s="12" t="s">
        <v>97</v>
      </c>
      <c r="E53" s="12"/>
      <c r="F53" s="12">
        <v>9.17</v>
      </c>
      <c r="G53" s="11">
        <f t="shared" si="0"/>
        <v>38.514</v>
      </c>
    </row>
    <row r="54" ht="22" hidden="1" customHeight="1" spans="1:7">
      <c r="A54" s="9">
        <v>52</v>
      </c>
      <c r="B54" s="9" t="s">
        <v>20</v>
      </c>
      <c r="C54" s="12" t="s">
        <v>96</v>
      </c>
      <c r="D54" s="12" t="s">
        <v>98</v>
      </c>
      <c r="E54" s="12"/>
      <c r="F54" s="12">
        <v>11.61</v>
      </c>
      <c r="G54" s="11">
        <f t="shared" si="0"/>
        <v>48.762</v>
      </c>
    </row>
    <row r="55" ht="22" hidden="1" customHeight="1" spans="1:7">
      <c r="A55" s="9">
        <v>53</v>
      </c>
      <c r="B55" s="9" t="s">
        <v>20</v>
      </c>
      <c r="C55" s="12" t="s">
        <v>96</v>
      </c>
      <c r="D55" s="12" t="s">
        <v>99</v>
      </c>
      <c r="E55" s="12"/>
      <c r="F55" s="12">
        <v>2</v>
      </c>
      <c r="G55" s="11">
        <f t="shared" si="0"/>
        <v>8.4</v>
      </c>
    </row>
    <row r="56" ht="22" hidden="1" customHeight="1" spans="1:7">
      <c r="A56" s="9">
        <v>54</v>
      </c>
      <c r="B56" s="9" t="s">
        <v>20</v>
      </c>
      <c r="C56" s="12" t="s">
        <v>96</v>
      </c>
      <c r="D56" s="15" t="s">
        <v>100</v>
      </c>
      <c r="E56" s="12"/>
      <c r="F56" s="12">
        <v>4.31</v>
      </c>
      <c r="G56" s="11">
        <f t="shared" si="0"/>
        <v>18.102</v>
      </c>
    </row>
    <row r="57" ht="22" hidden="1" customHeight="1" spans="1:7">
      <c r="A57" s="9">
        <v>55</v>
      </c>
      <c r="B57" s="9" t="s">
        <v>20</v>
      </c>
      <c r="C57" s="12" t="s">
        <v>101</v>
      </c>
      <c r="D57" s="12" t="s">
        <v>102</v>
      </c>
      <c r="E57" s="12"/>
      <c r="F57" s="12">
        <v>3.92</v>
      </c>
      <c r="G57" s="11">
        <f t="shared" si="0"/>
        <v>16.464</v>
      </c>
    </row>
    <row r="58" ht="22" hidden="1" customHeight="1" spans="1:7">
      <c r="A58" s="9">
        <v>56</v>
      </c>
      <c r="B58" s="9" t="s">
        <v>20</v>
      </c>
      <c r="C58" s="12" t="s">
        <v>101</v>
      </c>
      <c r="D58" s="12" t="s">
        <v>103</v>
      </c>
      <c r="E58" s="12"/>
      <c r="F58" s="12">
        <v>2.48</v>
      </c>
      <c r="G58" s="11">
        <f t="shared" si="0"/>
        <v>10.416</v>
      </c>
    </row>
    <row r="59" ht="22" hidden="1" customHeight="1" spans="1:7">
      <c r="A59" s="9">
        <v>57</v>
      </c>
      <c r="B59" s="9" t="s">
        <v>20</v>
      </c>
      <c r="C59" s="12" t="s">
        <v>101</v>
      </c>
      <c r="D59" s="12" t="s">
        <v>104</v>
      </c>
      <c r="E59" s="12"/>
      <c r="F59" s="12">
        <v>5.75</v>
      </c>
      <c r="G59" s="11">
        <f t="shared" si="0"/>
        <v>24.15</v>
      </c>
    </row>
    <row r="60" ht="22" hidden="1" customHeight="1" spans="1:7">
      <c r="A60" s="9">
        <v>58</v>
      </c>
      <c r="B60" s="9" t="s">
        <v>20</v>
      </c>
      <c r="C60" s="12" t="s">
        <v>101</v>
      </c>
      <c r="D60" s="12" t="s">
        <v>105</v>
      </c>
      <c r="E60" s="12"/>
      <c r="F60" s="12">
        <v>5.18</v>
      </c>
      <c r="G60" s="11">
        <f t="shared" si="0"/>
        <v>21.756</v>
      </c>
    </row>
    <row r="61" ht="22" hidden="1" customHeight="1" spans="1:7">
      <c r="A61" s="9">
        <v>59</v>
      </c>
      <c r="B61" s="9" t="s">
        <v>20</v>
      </c>
      <c r="C61" s="12" t="s">
        <v>101</v>
      </c>
      <c r="D61" s="12" t="s">
        <v>106</v>
      </c>
      <c r="E61" s="12"/>
      <c r="F61" s="12">
        <v>3.13</v>
      </c>
      <c r="G61" s="11">
        <f t="shared" si="0"/>
        <v>13.146</v>
      </c>
    </row>
    <row r="62" ht="22" hidden="1" customHeight="1" spans="1:7">
      <c r="A62" s="9">
        <v>60</v>
      </c>
      <c r="B62" s="9" t="s">
        <v>20</v>
      </c>
      <c r="C62" s="12" t="s">
        <v>107</v>
      </c>
      <c r="D62" s="12" t="s">
        <v>108</v>
      </c>
      <c r="E62" s="12"/>
      <c r="F62" s="12">
        <v>6.87</v>
      </c>
      <c r="G62" s="11">
        <f t="shared" si="0"/>
        <v>28.854</v>
      </c>
    </row>
    <row r="63" ht="22" hidden="1" customHeight="1" spans="1:7">
      <c r="A63" s="9">
        <v>61</v>
      </c>
      <c r="B63" s="9" t="s">
        <v>20</v>
      </c>
      <c r="C63" s="12" t="s">
        <v>107</v>
      </c>
      <c r="D63" s="12" t="s">
        <v>109</v>
      </c>
      <c r="E63" s="12"/>
      <c r="F63" s="12">
        <v>6.38</v>
      </c>
      <c r="G63" s="11">
        <f t="shared" si="0"/>
        <v>26.796</v>
      </c>
    </row>
    <row r="64" ht="22" hidden="1" customHeight="1" spans="1:7">
      <c r="A64" s="9">
        <v>62</v>
      </c>
      <c r="B64" s="9" t="s">
        <v>20</v>
      </c>
      <c r="C64" s="12" t="s">
        <v>107</v>
      </c>
      <c r="D64" s="12" t="s">
        <v>110</v>
      </c>
      <c r="E64" s="12"/>
      <c r="F64" s="12">
        <v>8.96</v>
      </c>
      <c r="G64" s="11">
        <f t="shared" si="0"/>
        <v>37.632</v>
      </c>
    </row>
    <row r="65" ht="22" hidden="1" customHeight="1" spans="1:7">
      <c r="A65" s="9">
        <v>63</v>
      </c>
      <c r="B65" s="9" t="s">
        <v>20</v>
      </c>
      <c r="C65" s="12" t="s">
        <v>107</v>
      </c>
      <c r="D65" s="12" t="s">
        <v>111</v>
      </c>
      <c r="E65" s="12"/>
      <c r="F65" s="12">
        <v>7.43</v>
      </c>
      <c r="G65" s="11">
        <f t="shared" si="0"/>
        <v>31.206</v>
      </c>
    </row>
    <row r="66" ht="22" hidden="1" customHeight="1" spans="1:7">
      <c r="A66" s="9">
        <v>64</v>
      </c>
      <c r="B66" s="9" t="s">
        <v>20</v>
      </c>
      <c r="C66" s="12" t="s">
        <v>107</v>
      </c>
      <c r="D66" s="12" t="s">
        <v>112</v>
      </c>
      <c r="E66" s="12"/>
      <c r="F66" s="12">
        <v>12.04</v>
      </c>
      <c r="G66" s="11">
        <f t="shared" si="0"/>
        <v>50.568</v>
      </c>
    </row>
    <row r="67" ht="22" hidden="1" customHeight="1" spans="1:7">
      <c r="A67" s="9">
        <v>65</v>
      </c>
      <c r="B67" s="9" t="s">
        <v>20</v>
      </c>
      <c r="C67" s="12" t="s">
        <v>113</v>
      </c>
      <c r="D67" s="12" t="s">
        <v>114</v>
      </c>
      <c r="E67" s="12"/>
      <c r="F67" s="12">
        <v>1.72</v>
      </c>
      <c r="G67" s="11">
        <f t="shared" si="0"/>
        <v>7.224</v>
      </c>
    </row>
    <row r="68" ht="22" hidden="1" customHeight="1" spans="1:7">
      <c r="A68" s="9">
        <v>66</v>
      </c>
      <c r="B68" s="9" t="s">
        <v>20</v>
      </c>
      <c r="C68" s="12" t="s">
        <v>113</v>
      </c>
      <c r="D68" s="12" t="s">
        <v>115</v>
      </c>
      <c r="E68" s="12"/>
      <c r="F68" s="12">
        <v>6.5</v>
      </c>
      <c r="G68" s="11">
        <f t="shared" ref="G68:G131" si="1">F68*21*0.2</f>
        <v>27.3</v>
      </c>
    </row>
    <row r="69" ht="22" hidden="1" customHeight="1" spans="1:7">
      <c r="A69" s="9">
        <v>67</v>
      </c>
      <c r="B69" s="9" t="s">
        <v>20</v>
      </c>
      <c r="C69" s="12" t="s">
        <v>113</v>
      </c>
      <c r="D69" s="12" t="s">
        <v>116</v>
      </c>
      <c r="E69" s="12"/>
      <c r="F69" s="12">
        <v>1.28</v>
      </c>
      <c r="G69" s="11">
        <f t="shared" si="1"/>
        <v>5.376</v>
      </c>
    </row>
    <row r="70" ht="22" hidden="1" customHeight="1" spans="1:7">
      <c r="A70" s="9">
        <v>68</v>
      </c>
      <c r="B70" s="9" t="s">
        <v>20</v>
      </c>
      <c r="C70" s="12" t="s">
        <v>113</v>
      </c>
      <c r="D70" s="12" t="s">
        <v>117</v>
      </c>
      <c r="E70" s="12"/>
      <c r="F70" s="12">
        <v>4.41</v>
      </c>
      <c r="G70" s="11">
        <f t="shared" si="1"/>
        <v>18.522</v>
      </c>
    </row>
    <row r="71" ht="22" hidden="1" customHeight="1" spans="1:7">
      <c r="A71" s="9">
        <v>69</v>
      </c>
      <c r="B71" s="9" t="s">
        <v>20</v>
      </c>
      <c r="C71" s="12" t="s">
        <v>113</v>
      </c>
      <c r="D71" s="12" t="s">
        <v>118</v>
      </c>
      <c r="E71" s="12"/>
      <c r="F71" s="12">
        <v>5.6</v>
      </c>
      <c r="G71" s="11">
        <f t="shared" si="1"/>
        <v>23.52</v>
      </c>
    </row>
    <row r="72" ht="22" hidden="1" customHeight="1" spans="1:7">
      <c r="A72" s="9">
        <v>70</v>
      </c>
      <c r="B72" s="9" t="s">
        <v>20</v>
      </c>
      <c r="C72" s="12" t="s">
        <v>113</v>
      </c>
      <c r="D72" s="12" t="s">
        <v>119</v>
      </c>
      <c r="E72" s="12"/>
      <c r="F72" s="12">
        <v>5.15</v>
      </c>
      <c r="G72" s="11">
        <f t="shared" si="1"/>
        <v>21.63</v>
      </c>
    </row>
    <row r="73" ht="22" hidden="1" customHeight="1" spans="1:7">
      <c r="A73" s="9">
        <v>71</v>
      </c>
      <c r="B73" s="9" t="s">
        <v>20</v>
      </c>
      <c r="C73" s="12" t="s">
        <v>113</v>
      </c>
      <c r="D73" s="12" t="s">
        <v>120</v>
      </c>
      <c r="E73" s="12"/>
      <c r="F73" s="12">
        <v>8.9</v>
      </c>
      <c r="G73" s="11">
        <f t="shared" si="1"/>
        <v>37.38</v>
      </c>
    </row>
    <row r="74" ht="22" hidden="1" customHeight="1" spans="1:7">
      <c r="A74" s="9">
        <v>72</v>
      </c>
      <c r="B74" s="9" t="s">
        <v>20</v>
      </c>
      <c r="C74" s="12" t="s">
        <v>113</v>
      </c>
      <c r="D74" s="12" t="s">
        <v>121</v>
      </c>
      <c r="E74" s="12"/>
      <c r="F74" s="12">
        <v>1.7</v>
      </c>
      <c r="G74" s="11">
        <f t="shared" si="1"/>
        <v>7.14</v>
      </c>
    </row>
    <row r="75" ht="22" hidden="1" customHeight="1" spans="1:7">
      <c r="A75" s="9">
        <v>73</v>
      </c>
      <c r="B75" s="9" t="s">
        <v>20</v>
      </c>
      <c r="C75" s="12" t="s">
        <v>113</v>
      </c>
      <c r="D75" s="12" t="s">
        <v>122</v>
      </c>
      <c r="E75" s="12"/>
      <c r="F75" s="12">
        <v>6.53</v>
      </c>
      <c r="G75" s="11">
        <f t="shared" si="1"/>
        <v>27.426</v>
      </c>
    </row>
    <row r="76" ht="22" hidden="1" customHeight="1" spans="1:7">
      <c r="A76" s="9">
        <v>74</v>
      </c>
      <c r="B76" s="9" t="s">
        <v>20</v>
      </c>
      <c r="C76" s="12" t="s">
        <v>113</v>
      </c>
      <c r="D76" s="12" t="s">
        <v>123</v>
      </c>
      <c r="E76" s="12"/>
      <c r="F76" s="12">
        <v>4.19</v>
      </c>
      <c r="G76" s="11">
        <f t="shared" si="1"/>
        <v>17.598</v>
      </c>
    </row>
    <row r="77" ht="22" hidden="1" customHeight="1" spans="1:7">
      <c r="A77" s="9">
        <v>75</v>
      </c>
      <c r="B77" s="9" t="s">
        <v>20</v>
      </c>
      <c r="C77" s="12" t="s">
        <v>124</v>
      </c>
      <c r="D77" s="12" t="s">
        <v>125</v>
      </c>
      <c r="E77" s="12"/>
      <c r="F77" s="12">
        <v>5.51</v>
      </c>
      <c r="G77" s="11">
        <f t="shared" si="1"/>
        <v>23.142</v>
      </c>
    </row>
    <row r="78" ht="22" hidden="1" customHeight="1" spans="1:7">
      <c r="A78" s="9">
        <v>76</v>
      </c>
      <c r="B78" s="9" t="s">
        <v>20</v>
      </c>
      <c r="C78" s="12" t="s">
        <v>124</v>
      </c>
      <c r="D78" s="12" t="s">
        <v>126</v>
      </c>
      <c r="E78" s="12"/>
      <c r="F78" s="12">
        <v>3.17</v>
      </c>
      <c r="G78" s="11">
        <f t="shared" si="1"/>
        <v>13.314</v>
      </c>
    </row>
    <row r="79" ht="22" hidden="1" customHeight="1" spans="1:7">
      <c r="A79" s="9">
        <v>77</v>
      </c>
      <c r="B79" s="9" t="s">
        <v>20</v>
      </c>
      <c r="C79" s="12" t="s">
        <v>127</v>
      </c>
      <c r="D79" s="12" t="s">
        <v>128</v>
      </c>
      <c r="E79" s="12"/>
      <c r="F79" s="12">
        <v>1.38</v>
      </c>
      <c r="G79" s="11">
        <f t="shared" si="1"/>
        <v>5.796</v>
      </c>
    </row>
    <row r="80" ht="22" hidden="1" customHeight="1" spans="1:7">
      <c r="A80" s="9">
        <v>78</v>
      </c>
      <c r="B80" s="9" t="s">
        <v>20</v>
      </c>
      <c r="C80" s="12" t="s">
        <v>129</v>
      </c>
      <c r="D80" s="12" t="s">
        <v>130</v>
      </c>
      <c r="E80" s="12"/>
      <c r="F80" s="12">
        <v>5.21</v>
      </c>
      <c r="G80" s="11">
        <f t="shared" si="1"/>
        <v>21.882</v>
      </c>
    </row>
    <row r="81" ht="22" hidden="1" customHeight="1" spans="1:7">
      <c r="A81" s="9">
        <v>79</v>
      </c>
      <c r="B81" s="9" t="s">
        <v>20</v>
      </c>
      <c r="C81" s="12" t="s">
        <v>129</v>
      </c>
      <c r="D81" s="12" t="s">
        <v>131</v>
      </c>
      <c r="E81" s="12"/>
      <c r="F81" s="12">
        <v>2.37</v>
      </c>
      <c r="G81" s="11">
        <f t="shared" si="1"/>
        <v>9.954</v>
      </c>
    </row>
    <row r="82" ht="22" hidden="1" customHeight="1" spans="1:7">
      <c r="A82" s="9">
        <v>80</v>
      </c>
      <c r="B82" s="9" t="s">
        <v>20</v>
      </c>
      <c r="C82" s="12" t="s">
        <v>129</v>
      </c>
      <c r="D82" s="12" t="s">
        <v>132</v>
      </c>
      <c r="E82" s="12"/>
      <c r="F82" s="12">
        <v>7.48</v>
      </c>
      <c r="G82" s="11">
        <f t="shared" si="1"/>
        <v>31.416</v>
      </c>
    </row>
    <row r="83" ht="22" hidden="1" customHeight="1" spans="1:7">
      <c r="A83" s="9">
        <v>81</v>
      </c>
      <c r="B83" s="9" t="s">
        <v>20</v>
      </c>
      <c r="C83" s="12" t="s">
        <v>129</v>
      </c>
      <c r="D83" s="12" t="s">
        <v>133</v>
      </c>
      <c r="E83" s="12"/>
      <c r="F83" s="12">
        <v>8.28</v>
      </c>
      <c r="G83" s="11">
        <f t="shared" si="1"/>
        <v>34.776</v>
      </c>
    </row>
    <row r="84" ht="22" hidden="1" customHeight="1" spans="1:7">
      <c r="A84" s="9">
        <v>82</v>
      </c>
      <c r="B84" s="9" t="s">
        <v>20</v>
      </c>
      <c r="C84" s="12" t="s">
        <v>129</v>
      </c>
      <c r="D84" s="12" t="s">
        <v>134</v>
      </c>
      <c r="E84" s="12"/>
      <c r="F84" s="12">
        <v>5.39</v>
      </c>
      <c r="G84" s="11">
        <f t="shared" si="1"/>
        <v>22.638</v>
      </c>
    </row>
    <row r="85" ht="22" hidden="1" customHeight="1" spans="1:7">
      <c r="A85" s="9">
        <v>83</v>
      </c>
      <c r="B85" s="9" t="s">
        <v>20</v>
      </c>
      <c r="C85" s="12" t="s">
        <v>129</v>
      </c>
      <c r="D85" s="12" t="s">
        <v>135</v>
      </c>
      <c r="E85" s="12"/>
      <c r="F85" s="12">
        <v>4.42</v>
      </c>
      <c r="G85" s="11">
        <f t="shared" si="1"/>
        <v>18.564</v>
      </c>
    </row>
    <row r="86" ht="22" hidden="1" customHeight="1" spans="1:7">
      <c r="A86" s="9">
        <v>84</v>
      </c>
      <c r="B86" s="9" t="s">
        <v>20</v>
      </c>
      <c r="C86" s="12" t="s">
        <v>129</v>
      </c>
      <c r="D86" s="12" t="s">
        <v>136</v>
      </c>
      <c r="E86" s="12"/>
      <c r="F86" s="12">
        <v>2.33</v>
      </c>
      <c r="G86" s="11">
        <f t="shared" si="1"/>
        <v>9.786</v>
      </c>
    </row>
    <row r="87" ht="22" hidden="1" customHeight="1" spans="1:7">
      <c r="A87" s="9">
        <v>85</v>
      </c>
      <c r="B87" s="9" t="s">
        <v>20</v>
      </c>
      <c r="C87" s="12" t="s">
        <v>129</v>
      </c>
      <c r="D87" s="12" t="s">
        <v>137</v>
      </c>
      <c r="E87" s="12"/>
      <c r="F87" s="12">
        <v>7.16</v>
      </c>
      <c r="G87" s="11">
        <f t="shared" si="1"/>
        <v>30.072</v>
      </c>
    </row>
    <row r="88" ht="22" hidden="1" customHeight="1" spans="1:7">
      <c r="A88" s="9">
        <v>86</v>
      </c>
      <c r="B88" s="9" t="s">
        <v>20</v>
      </c>
      <c r="C88" s="12" t="s">
        <v>129</v>
      </c>
      <c r="D88" s="12" t="s">
        <v>138</v>
      </c>
      <c r="E88" s="12"/>
      <c r="F88" s="12">
        <v>3.77</v>
      </c>
      <c r="G88" s="11">
        <f t="shared" si="1"/>
        <v>15.834</v>
      </c>
    </row>
    <row r="89" ht="22" hidden="1" customHeight="1" spans="1:7">
      <c r="A89" s="9">
        <v>87</v>
      </c>
      <c r="B89" s="9" t="s">
        <v>20</v>
      </c>
      <c r="C89" s="12" t="s">
        <v>129</v>
      </c>
      <c r="D89" s="12" t="s">
        <v>139</v>
      </c>
      <c r="E89" s="12"/>
      <c r="F89" s="12">
        <v>6.62</v>
      </c>
      <c r="G89" s="11">
        <f t="shared" si="1"/>
        <v>27.804</v>
      </c>
    </row>
    <row r="90" ht="22" hidden="1" customHeight="1" spans="1:7">
      <c r="A90" s="9">
        <v>88</v>
      </c>
      <c r="B90" s="9" t="s">
        <v>20</v>
      </c>
      <c r="C90" s="12" t="s">
        <v>23</v>
      </c>
      <c r="D90" s="12" t="s">
        <v>24</v>
      </c>
      <c r="E90" s="12"/>
      <c r="F90" s="12">
        <v>5.94</v>
      </c>
      <c r="G90" s="11">
        <f t="shared" si="1"/>
        <v>24.948</v>
      </c>
    </row>
    <row r="91" ht="22" hidden="1" customHeight="1" spans="1:7">
      <c r="A91" s="9">
        <v>89</v>
      </c>
      <c r="B91" s="9" t="s">
        <v>20</v>
      </c>
      <c r="C91" s="12" t="s">
        <v>23</v>
      </c>
      <c r="D91" s="12" t="s">
        <v>25</v>
      </c>
      <c r="E91" s="12"/>
      <c r="F91" s="12">
        <v>9.45</v>
      </c>
      <c r="G91" s="11">
        <f t="shared" si="1"/>
        <v>39.69</v>
      </c>
    </row>
    <row r="92" ht="22" hidden="1" customHeight="1" spans="1:7">
      <c r="A92" s="9">
        <v>90</v>
      </c>
      <c r="B92" s="9" t="s">
        <v>20</v>
      </c>
      <c r="C92" s="12" t="s">
        <v>23</v>
      </c>
      <c r="D92" s="12" t="s">
        <v>26</v>
      </c>
      <c r="E92" s="12"/>
      <c r="F92" s="12">
        <v>13.6</v>
      </c>
      <c r="G92" s="11">
        <f t="shared" si="1"/>
        <v>57.12</v>
      </c>
    </row>
    <row r="93" ht="22" hidden="1" customHeight="1" spans="1:7">
      <c r="A93" s="9">
        <v>91</v>
      </c>
      <c r="B93" s="9" t="s">
        <v>20</v>
      </c>
      <c r="C93" s="12" t="s">
        <v>23</v>
      </c>
      <c r="D93" s="12" t="s">
        <v>27</v>
      </c>
      <c r="E93" s="12"/>
      <c r="F93" s="12">
        <v>7.75</v>
      </c>
      <c r="G93" s="11">
        <f t="shared" si="1"/>
        <v>32.55</v>
      </c>
    </row>
    <row r="94" ht="22" hidden="1" customHeight="1" spans="1:7">
      <c r="A94" s="9">
        <v>92</v>
      </c>
      <c r="B94" s="9" t="s">
        <v>20</v>
      </c>
      <c r="C94" s="12" t="s">
        <v>23</v>
      </c>
      <c r="D94" s="12" t="s">
        <v>28</v>
      </c>
      <c r="E94" s="12"/>
      <c r="F94" s="12">
        <v>13.21</v>
      </c>
      <c r="G94" s="11">
        <f t="shared" si="1"/>
        <v>55.482</v>
      </c>
    </row>
    <row r="95" ht="22" hidden="1" customHeight="1" spans="1:7">
      <c r="A95" s="9">
        <v>93</v>
      </c>
      <c r="B95" s="9" t="s">
        <v>20</v>
      </c>
      <c r="C95" s="12" t="s">
        <v>29</v>
      </c>
      <c r="D95" s="12" t="s">
        <v>30</v>
      </c>
      <c r="E95" s="12"/>
      <c r="F95" s="12">
        <v>4.99</v>
      </c>
      <c r="G95" s="11">
        <f t="shared" si="1"/>
        <v>20.958</v>
      </c>
    </row>
    <row r="96" ht="22" hidden="1" customHeight="1" spans="1:7">
      <c r="A96" s="9">
        <v>94</v>
      </c>
      <c r="B96" s="9" t="s">
        <v>20</v>
      </c>
      <c r="C96" s="12" t="s">
        <v>29</v>
      </c>
      <c r="D96" s="12" t="s">
        <v>31</v>
      </c>
      <c r="E96" s="12"/>
      <c r="F96" s="12">
        <v>4.7</v>
      </c>
      <c r="G96" s="11">
        <f t="shared" si="1"/>
        <v>19.74</v>
      </c>
    </row>
    <row r="97" ht="22" hidden="1" customHeight="1" spans="1:7">
      <c r="A97" s="9">
        <v>95</v>
      </c>
      <c r="B97" s="9" t="s">
        <v>20</v>
      </c>
      <c r="C97" s="12" t="s">
        <v>140</v>
      </c>
      <c r="D97" s="12" t="s">
        <v>141</v>
      </c>
      <c r="E97" s="12"/>
      <c r="F97" s="12">
        <v>9.93</v>
      </c>
      <c r="G97" s="11">
        <f t="shared" si="1"/>
        <v>41.706</v>
      </c>
    </row>
    <row r="98" ht="22" hidden="1" customHeight="1" spans="1:7">
      <c r="A98" s="9">
        <v>96</v>
      </c>
      <c r="B98" s="9" t="s">
        <v>20</v>
      </c>
      <c r="C98" s="12" t="s">
        <v>140</v>
      </c>
      <c r="D98" s="12" t="s">
        <v>142</v>
      </c>
      <c r="E98" s="12"/>
      <c r="F98" s="12">
        <v>7.73</v>
      </c>
      <c r="G98" s="11">
        <f t="shared" si="1"/>
        <v>32.466</v>
      </c>
    </row>
    <row r="99" ht="22" hidden="1" customHeight="1" spans="1:7">
      <c r="A99" s="9">
        <v>97</v>
      </c>
      <c r="B99" s="9" t="s">
        <v>20</v>
      </c>
      <c r="C99" s="12" t="s">
        <v>140</v>
      </c>
      <c r="D99" s="12" t="s">
        <v>143</v>
      </c>
      <c r="E99" s="12"/>
      <c r="F99" s="12">
        <v>6.7</v>
      </c>
      <c r="G99" s="11">
        <f t="shared" si="1"/>
        <v>28.14</v>
      </c>
    </row>
    <row r="100" ht="22" hidden="1" customHeight="1" spans="1:7">
      <c r="A100" s="9">
        <v>98</v>
      </c>
      <c r="B100" s="9" t="s">
        <v>20</v>
      </c>
      <c r="C100" s="12" t="s">
        <v>140</v>
      </c>
      <c r="D100" s="12" t="s">
        <v>144</v>
      </c>
      <c r="E100" s="12"/>
      <c r="F100" s="12">
        <v>4.97</v>
      </c>
      <c r="G100" s="11">
        <f t="shared" si="1"/>
        <v>20.874</v>
      </c>
    </row>
    <row r="101" ht="22" hidden="1" customHeight="1" spans="1:7">
      <c r="A101" s="9">
        <v>99</v>
      </c>
      <c r="B101" s="9" t="s">
        <v>20</v>
      </c>
      <c r="C101" s="12" t="s">
        <v>145</v>
      </c>
      <c r="D101" s="13" t="s">
        <v>146</v>
      </c>
      <c r="E101" s="12"/>
      <c r="F101" s="12">
        <v>8.11</v>
      </c>
      <c r="G101" s="11">
        <f t="shared" si="1"/>
        <v>34.062</v>
      </c>
    </row>
    <row r="102" ht="22" hidden="1" customHeight="1" spans="1:7">
      <c r="A102" s="9">
        <v>100</v>
      </c>
      <c r="B102" s="9" t="s">
        <v>20</v>
      </c>
      <c r="C102" s="12" t="s">
        <v>145</v>
      </c>
      <c r="D102" s="13" t="s">
        <v>147</v>
      </c>
      <c r="E102" s="12"/>
      <c r="F102" s="12">
        <v>7.11</v>
      </c>
      <c r="G102" s="11">
        <f t="shared" si="1"/>
        <v>29.862</v>
      </c>
    </row>
    <row r="103" ht="22" hidden="1" customHeight="1" spans="1:7">
      <c r="A103" s="9">
        <v>101</v>
      </c>
      <c r="B103" s="9" t="s">
        <v>20</v>
      </c>
      <c r="C103" s="12" t="s">
        <v>145</v>
      </c>
      <c r="D103" s="13" t="s">
        <v>148</v>
      </c>
      <c r="E103" s="12"/>
      <c r="F103" s="12">
        <v>6.03</v>
      </c>
      <c r="G103" s="11">
        <f t="shared" si="1"/>
        <v>25.326</v>
      </c>
    </row>
    <row r="104" ht="22" hidden="1" customHeight="1" spans="1:7">
      <c r="A104" s="9">
        <v>102</v>
      </c>
      <c r="B104" s="9" t="s">
        <v>20</v>
      </c>
      <c r="C104" s="12" t="s">
        <v>145</v>
      </c>
      <c r="D104" s="13" t="s">
        <v>149</v>
      </c>
      <c r="E104" s="12"/>
      <c r="F104" s="12">
        <v>5.2</v>
      </c>
      <c r="G104" s="11">
        <f t="shared" si="1"/>
        <v>21.84</v>
      </c>
    </row>
    <row r="105" ht="22" hidden="1" customHeight="1" spans="1:7">
      <c r="A105" s="9">
        <v>103</v>
      </c>
      <c r="B105" s="9" t="s">
        <v>20</v>
      </c>
      <c r="C105" s="12" t="s">
        <v>145</v>
      </c>
      <c r="D105" s="13" t="s">
        <v>150</v>
      </c>
      <c r="E105" s="12"/>
      <c r="F105" s="12">
        <v>11.38</v>
      </c>
      <c r="G105" s="11">
        <f t="shared" si="1"/>
        <v>47.796</v>
      </c>
    </row>
    <row r="106" ht="22" hidden="1" customHeight="1" spans="1:7">
      <c r="A106" s="9">
        <v>104</v>
      </c>
      <c r="B106" s="9" t="s">
        <v>20</v>
      </c>
      <c r="C106" s="12" t="s">
        <v>145</v>
      </c>
      <c r="D106" s="13" t="s">
        <v>151</v>
      </c>
      <c r="E106" s="12"/>
      <c r="F106" s="12">
        <v>2.41</v>
      </c>
      <c r="G106" s="11">
        <f t="shared" si="1"/>
        <v>10.122</v>
      </c>
    </row>
    <row r="107" ht="22" hidden="1" customHeight="1" spans="1:7">
      <c r="A107" s="9">
        <v>105</v>
      </c>
      <c r="B107" s="9" t="s">
        <v>20</v>
      </c>
      <c r="C107" s="12" t="s">
        <v>152</v>
      </c>
      <c r="D107" s="12" t="s">
        <v>153</v>
      </c>
      <c r="E107" s="12"/>
      <c r="F107" s="12">
        <v>5.94</v>
      </c>
      <c r="G107" s="11">
        <f t="shared" si="1"/>
        <v>24.948</v>
      </c>
    </row>
    <row r="108" ht="22" hidden="1" customHeight="1" spans="1:7">
      <c r="A108" s="9">
        <v>106</v>
      </c>
      <c r="B108" s="9" t="s">
        <v>20</v>
      </c>
      <c r="C108" s="12" t="s">
        <v>152</v>
      </c>
      <c r="D108" s="12" t="s">
        <v>154</v>
      </c>
      <c r="E108" s="12"/>
      <c r="F108" s="12">
        <v>6.87</v>
      </c>
      <c r="G108" s="11">
        <f t="shared" si="1"/>
        <v>28.854</v>
      </c>
    </row>
    <row r="109" ht="22" hidden="1" customHeight="1" spans="1:7">
      <c r="A109" s="9">
        <v>107</v>
      </c>
      <c r="B109" s="9" t="s">
        <v>20</v>
      </c>
      <c r="C109" s="12" t="s">
        <v>152</v>
      </c>
      <c r="D109" s="12" t="s">
        <v>155</v>
      </c>
      <c r="E109" s="12"/>
      <c r="F109" s="12">
        <v>8.88</v>
      </c>
      <c r="G109" s="11">
        <f t="shared" si="1"/>
        <v>37.296</v>
      </c>
    </row>
    <row r="110" ht="22" hidden="1" customHeight="1" spans="1:7">
      <c r="A110" s="9">
        <v>108</v>
      </c>
      <c r="B110" s="9" t="s">
        <v>20</v>
      </c>
      <c r="C110" s="12" t="s">
        <v>152</v>
      </c>
      <c r="D110" s="12" t="s">
        <v>156</v>
      </c>
      <c r="E110" s="12"/>
      <c r="F110" s="12">
        <v>2.91</v>
      </c>
      <c r="G110" s="11">
        <f t="shared" si="1"/>
        <v>12.222</v>
      </c>
    </row>
    <row r="111" ht="22" hidden="1" customHeight="1" spans="1:7">
      <c r="A111" s="9">
        <v>109</v>
      </c>
      <c r="B111" s="9" t="s">
        <v>20</v>
      </c>
      <c r="C111" s="12" t="s">
        <v>152</v>
      </c>
      <c r="D111" s="12" t="s">
        <v>157</v>
      </c>
      <c r="E111" s="12"/>
      <c r="F111" s="12">
        <v>7.72</v>
      </c>
      <c r="G111" s="11">
        <f t="shared" si="1"/>
        <v>32.424</v>
      </c>
    </row>
    <row r="112" ht="22" hidden="1" customHeight="1" spans="1:7">
      <c r="A112" s="9">
        <v>110</v>
      </c>
      <c r="B112" s="9" t="s">
        <v>20</v>
      </c>
      <c r="C112" s="12" t="s">
        <v>152</v>
      </c>
      <c r="D112" s="12" t="s">
        <v>158</v>
      </c>
      <c r="E112" s="12"/>
      <c r="F112" s="12">
        <v>6.24</v>
      </c>
      <c r="G112" s="11">
        <f t="shared" si="1"/>
        <v>26.208</v>
      </c>
    </row>
    <row r="113" ht="22" hidden="1" customHeight="1" spans="1:7">
      <c r="A113" s="9">
        <v>111</v>
      </c>
      <c r="B113" s="9" t="s">
        <v>20</v>
      </c>
      <c r="C113" s="12" t="s">
        <v>152</v>
      </c>
      <c r="D113" s="12" t="s">
        <v>159</v>
      </c>
      <c r="E113" s="12"/>
      <c r="F113" s="12">
        <v>3.03</v>
      </c>
      <c r="G113" s="11">
        <f t="shared" si="1"/>
        <v>12.726</v>
      </c>
    </row>
    <row r="114" ht="22" hidden="1" customHeight="1" spans="1:7">
      <c r="A114" s="9">
        <v>112</v>
      </c>
      <c r="B114" s="9" t="s">
        <v>20</v>
      </c>
      <c r="C114" s="12" t="s">
        <v>152</v>
      </c>
      <c r="D114" s="12" t="s">
        <v>160</v>
      </c>
      <c r="E114" s="12"/>
      <c r="F114" s="12">
        <v>8.51</v>
      </c>
      <c r="G114" s="11">
        <f t="shared" si="1"/>
        <v>35.742</v>
      </c>
    </row>
    <row r="115" ht="22" hidden="1" customHeight="1" spans="1:7">
      <c r="A115" s="9">
        <v>113</v>
      </c>
      <c r="B115" s="9" t="s">
        <v>20</v>
      </c>
      <c r="C115" s="12" t="s">
        <v>152</v>
      </c>
      <c r="D115" s="12" t="s">
        <v>161</v>
      </c>
      <c r="E115" s="12"/>
      <c r="F115" s="12">
        <v>4.49</v>
      </c>
      <c r="G115" s="11">
        <f t="shared" si="1"/>
        <v>18.858</v>
      </c>
    </row>
    <row r="116" ht="22" hidden="1" customHeight="1" spans="1:7">
      <c r="A116" s="9">
        <v>114</v>
      </c>
      <c r="B116" s="9" t="s">
        <v>20</v>
      </c>
      <c r="C116" s="12" t="s">
        <v>152</v>
      </c>
      <c r="D116" s="12" t="s">
        <v>162</v>
      </c>
      <c r="E116" s="12"/>
      <c r="F116" s="12">
        <v>6.31</v>
      </c>
      <c r="G116" s="11">
        <f t="shared" si="1"/>
        <v>26.502</v>
      </c>
    </row>
    <row r="117" ht="22" hidden="1" customHeight="1" spans="1:7">
      <c r="A117" s="9">
        <v>115</v>
      </c>
      <c r="B117" s="9" t="s">
        <v>20</v>
      </c>
      <c r="C117" s="12" t="s">
        <v>163</v>
      </c>
      <c r="D117" s="12" t="s">
        <v>164</v>
      </c>
      <c r="E117" s="12"/>
      <c r="F117" s="12">
        <v>2.9</v>
      </c>
      <c r="G117" s="11">
        <f t="shared" si="1"/>
        <v>12.18</v>
      </c>
    </row>
    <row r="118" ht="22" hidden="1" customHeight="1" spans="1:7">
      <c r="A118" s="9">
        <v>116</v>
      </c>
      <c r="B118" s="9" t="s">
        <v>20</v>
      </c>
      <c r="C118" s="12" t="s">
        <v>163</v>
      </c>
      <c r="D118" s="12" t="s">
        <v>165</v>
      </c>
      <c r="E118" s="12"/>
      <c r="F118" s="12">
        <v>7.23</v>
      </c>
      <c r="G118" s="11">
        <f t="shared" si="1"/>
        <v>30.366</v>
      </c>
    </row>
    <row r="119" ht="22" hidden="1" customHeight="1" spans="1:7">
      <c r="A119" s="9">
        <v>117</v>
      </c>
      <c r="B119" s="9" t="s">
        <v>20</v>
      </c>
      <c r="C119" s="12" t="s">
        <v>166</v>
      </c>
      <c r="D119" s="12" t="s">
        <v>167</v>
      </c>
      <c r="E119" s="12"/>
      <c r="F119" s="12">
        <v>4.75</v>
      </c>
      <c r="G119" s="11">
        <f t="shared" si="1"/>
        <v>19.95</v>
      </c>
    </row>
    <row r="120" ht="22" hidden="1" customHeight="1" spans="1:7">
      <c r="A120" s="9">
        <v>118</v>
      </c>
      <c r="B120" s="9" t="s">
        <v>20</v>
      </c>
      <c r="C120" s="12" t="s">
        <v>166</v>
      </c>
      <c r="D120" s="12" t="s">
        <v>168</v>
      </c>
      <c r="E120" s="12"/>
      <c r="F120" s="12">
        <v>5.11</v>
      </c>
      <c r="G120" s="11">
        <f t="shared" si="1"/>
        <v>21.462</v>
      </c>
    </row>
    <row r="121" ht="22" hidden="1" customHeight="1" spans="1:7">
      <c r="A121" s="9">
        <v>119</v>
      </c>
      <c r="B121" s="9" t="s">
        <v>20</v>
      </c>
      <c r="C121" s="12" t="s">
        <v>166</v>
      </c>
      <c r="D121" s="12" t="s">
        <v>169</v>
      </c>
      <c r="E121" s="12"/>
      <c r="F121" s="12">
        <v>6.08</v>
      </c>
      <c r="G121" s="11">
        <f t="shared" si="1"/>
        <v>25.536</v>
      </c>
    </row>
    <row r="122" ht="22" hidden="1" customHeight="1" spans="1:7">
      <c r="A122" s="9">
        <v>120</v>
      </c>
      <c r="B122" s="9" t="s">
        <v>20</v>
      </c>
      <c r="C122" s="12" t="s">
        <v>166</v>
      </c>
      <c r="D122" s="12" t="s">
        <v>170</v>
      </c>
      <c r="E122" s="12"/>
      <c r="F122" s="12">
        <v>4.49</v>
      </c>
      <c r="G122" s="11">
        <f t="shared" si="1"/>
        <v>18.858</v>
      </c>
    </row>
    <row r="123" ht="22" hidden="1" customHeight="1" spans="1:7">
      <c r="A123" s="9">
        <v>121</v>
      </c>
      <c r="B123" s="9" t="s">
        <v>20</v>
      </c>
      <c r="C123" s="12" t="s">
        <v>166</v>
      </c>
      <c r="D123" s="12" t="s">
        <v>171</v>
      </c>
      <c r="E123" s="12"/>
      <c r="F123" s="12">
        <v>3.99</v>
      </c>
      <c r="G123" s="11">
        <f t="shared" si="1"/>
        <v>16.758</v>
      </c>
    </row>
    <row r="124" ht="22" hidden="1" customHeight="1" spans="1:7">
      <c r="A124" s="9">
        <v>122</v>
      </c>
      <c r="B124" s="9" t="s">
        <v>20</v>
      </c>
      <c r="C124" s="12" t="s">
        <v>166</v>
      </c>
      <c r="D124" s="12" t="s">
        <v>172</v>
      </c>
      <c r="E124" s="12"/>
      <c r="F124" s="12">
        <v>1.6</v>
      </c>
      <c r="G124" s="11">
        <f t="shared" si="1"/>
        <v>6.72</v>
      </c>
    </row>
    <row r="125" ht="22" hidden="1" customHeight="1" spans="1:7">
      <c r="A125" s="9">
        <v>123</v>
      </c>
      <c r="B125" s="9" t="s">
        <v>20</v>
      </c>
      <c r="C125" s="12" t="s">
        <v>166</v>
      </c>
      <c r="D125" s="12" t="s">
        <v>173</v>
      </c>
      <c r="E125" s="12"/>
      <c r="F125" s="12">
        <v>6.36</v>
      </c>
      <c r="G125" s="11">
        <f t="shared" si="1"/>
        <v>26.712</v>
      </c>
    </row>
    <row r="126" ht="22" hidden="1" customHeight="1" spans="1:7">
      <c r="A126" s="9">
        <v>124</v>
      </c>
      <c r="B126" s="9" t="s">
        <v>20</v>
      </c>
      <c r="C126" s="12" t="s">
        <v>174</v>
      </c>
      <c r="D126" s="12" t="s">
        <v>175</v>
      </c>
      <c r="E126" s="12"/>
      <c r="F126" s="12">
        <v>1.53</v>
      </c>
      <c r="G126" s="11">
        <f t="shared" si="1"/>
        <v>6.426</v>
      </c>
    </row>
    <row r="127" ht="22" hidden="1" customHeight="1" spans="1:7">
      <c r="A127" s="9">
        <v>125</v>
      </c>
      <c r="B127" s="9" t="s">
        <v>20</v>
      </c>
      <c r="C127" s="12" t="s">
        <v>174</v>
      </c>
      <c r="D127" s="12" t="s">
        <v>176</v>
      </c>
      <c r="E127" s="12"/>
      <c r="F127" s="12">
        <v>4.53</v>
      </c>
      <c r="G127" s="11">
        <f t="shared" si="1"/>
        <v>19.026</v>
      </c>
    </row>
    <row r="128" ht="22" hidden="1" customHeight="1" spans="1:7">
      <c r="A128" s="9">
        <v>126</v>
      </c>
      <c r="B128" s="9" t="s">
        <v>20</v>
      </c>
      <c r="C128" s="12" t="s">
        <v>177</v>
      </c>
      <c r="D128" s="12" t="s">
        <v>178</v>
      </c>
      <c r="E128" s="12"/>
      <c r="F128" s="12">
        <v>1.84</v>
      </c>
      <c r="G128" s="11">
        <f t="shared" si="1"/>
        <v>7.728</v>
      </c>
    </row>
    <row r="129" ht="22" hidden="1" customHeight="1" spans="1:7">
      <c r="A129" s="9">
        <v>127</v>
      </c>
      <c r="B129" s="9" t="s">
        <v>20</v>
      </c>
      <c r="C129" s="12" t="s">
        <v>177</v>
      </c>
      <c r="D129" s="12" t="s">
        <v>179</v>
      </c>
      <c r="E129" s="12"/>
      <c r="F129" s="12">
        <v>6.05</v>
      </c>
      <c r="G129" s="11">
        <f t="shared" si="1"/>
        <v>25.41</v>
      </c>
    </row>
    <row r="130" ht="22" hidden="1" customHeight="1" spans="1:7">
      <c r="A130" s="9">
        <v>128</v>
      </c>
      <c r="B130" s="9" t="s">
        <v>20</v>
      </c>
      <c r="C130" s="12" t="s">
        <v>177</v>
      </c>
      <c r="D130" s="12" t="s">
        <v>180</v>
      </c>
      <c r="E130" s="16"/>
      <c r="F130" s="12">
        <v>4.96</v>
      </c>
      <c r="G130" s="11">
        <f t="shared" si="1"/>
        <v>20.832</v>
      </c>
    </row>
    <row r="131" ht="22" hidden="1" customHeight="1" spans="1:7">
      <c r="A131" s="9">
        <v>129</v>
      </c>
      <c r="B131" s="9" t="s">
        <v>20</v>
      </c>
      <c r="C131" s="12" t="s">
        <v>177</v>
      </c>
      <c r="D131" s="12" t="s">
        <v>181</v>
      </c>
      <c r="E131" s="12"/>
      <c r="F131" s="12">
        <v>3.27</v>
      </c>
      <c r="G131" s="11">
        <f t="shared" si="1"/>
        <v>13.734</v>
      </c>
    </row>
    <row r="132" ht="22" hidden="1" customHeight="1" spans="1:7">
      <c r="A132" s="9">
        <v>130</v>
      </c>
      <c r="B132" s="9" t="s">
        <v>20</v>
      </c>
      <c r="C132" s="12" t="s">
        <v>177</v>
      </c>
      <c r="D132" s="12" t="s">
        <v>182</v>
      </c>
      <c r="E132" s="16"/>
      <c r="F132" s="12">
        <v>5.56</v>
      </c>
      <c r="G132" s="11">
        <f t="shared" ref="G132:G141" si="2">F132*21*0.2</f>
        <v>23.352</v>
      </c>
    </row>
    <row r="133" ht="22" hidden="1" customHeight="1" spans="1:7">
      <c r="A133" s="9">
        <v>131</v>
      </c>
      <c r="B133" s="9" t="s">
        <v>20</v>
      </c>
      <c r="C133" s="12" t="s">
        <v>183</v>
      </c>
      <c r="D133" s="12" t="s">
        <v>184</v>
      </c>
      <c r="E133" s="12"/>
      <c r="F133" s="12">
        <v>6.12</v>
      </c>
      <c r="G133" s="11">
        <f t="shared" si="2"/>
        <v>25.704</v>
      </c>
    </row>
    <row r="134" ht="22" hidden="1" customHeight="1" spans="1:7">
      <c r="A134" s="9">
        <v>132</v>
      </c>
      <c r="B134" s="9" t="s">
        <v>20</v>
      </c>
      <c r="C134" s="12" t="s">
        <v>183</v>
      </c>
      <c r="D134" s="12" t="s">
        <v>185</v>
      </c>
      <c r="E134" s="12"/>
      <c r="F134" s="12">
        <v>9.03</v>
      </c>
      <c r="G134" s="11">
        <f t="shared" si="2"/>
        <v>37.926</v>
      </c>
    </row>
    <row r="135" ht="22" hidden="1" customHeight="1" spans="1:7">
      <c r="A135" s="9">
        <v>133</v>
      </c>
      <c r="B135" s="9" t="s">
        <v>20</v>
      </c>
      <c r="C135" s="12" t="s">
        <v>183</v>
      </c>
      <c r="D135" s="12" t="s">
        <v>186</v>
      </c>
      <c r="E135" s="12"/>
      <c r="F135" s="12">
        <v>4.47</v>
      </c>
      <c r="G135" s="11">
        <f t="shared" si="2"/>
        <v>18.774</v>
      </c>
    </row>
    <row r="136" ht="22" hidden="1" customHeight="1" spans="1:7">
      <c r="A136" s="9">
        <v>134</v>
      </c>
      <c r="B136" s="9" t="s">
        <v>20</v>
      </c>
      <c r="C136" s="12" t="s">
        <v>183</v>
      </c>
      <c r="D136" s="12" t="s">
        <v>187</v>
      </c>
      <c r="E136" s="12"/>
      <c r="F136" s="12">
        <v>5</v>
      </c>
      <c r="G136" s="11">
        <f t="shared" si="2"/>
        <v>21</v>
      </c>
    </row>
    <row r="137" ht="22" hidden="1" customHeight="1" spans="1:7">
      <c r="A137" s="9">
        <v>135</v>
      </c>
      <c r="B137" s="9" t="s">
        <v>20</v>
      </c>
      <c r="C137" s="12" t="s">
        <v>32</v>
      </c>
      <c r="D137" s="12" t="s">
        <v>188</v>
      </c>
      <c r="E137" s="12"/>
      <c r="F137" s="12">
        <v>4.06</v>
      </c>
      <c r="G137" s="11">
        <f t="shared" si="2"/>
        <v>17.052</v>
      </c>
    </row>
    <row r="138" ht="22" hidden="1" customHeight="1" spans="1:7">
      <c r="A138" s="9">
        <v>136</v>
      </c>
      <c r="B138" s="9" t="s">
        <v>20</v>
      </c>
      <c r="C138" s="12" t="s">
        <v>32</v>
      </c>
      <c r="D138" s="12" t="s">
        <v>33</v>
      </c>
      <c r="E138" s="12"/>
      <c r="F138" s="12">
        <v>6.62</v>
      </c>
      <c r="G138" s="11">
        <f t="shared" si="2"/>
        <v>27.804</v>
      </c>
    </row>
    <row r="139" ht="22" hidden="1" customHeight="1" spans="1:7">
      <c r="A139" s="9">
        <v>137</v>
      </c>
      <c r="B139" s="9" t="s">
        <v>20</v>
      </c>
      <c r="C139" s="12" t="s">
        <v>32</v>
      </c>
      <c r="D139" s="12" t="s">
        <v>34</v>
      </c>
      <c r="E139" s="12"/>
      <c r="F139" s="12">
        <v>5.66</v>
      </c>
      <c r="G139" s="11">
        <f t="shared" si="2"/>
        <v>23.772</v>
      </c>
    </row>
    <row r="140" ht="22" hidden="1" customHeight="1" spans="1:7">
      <c r="A140" s="9">
        <v>138</v>
      </c>
      <c r="B140" s="9" t="s">
        <v>20</v>
      </c>
      <c r="C140" s="12" t="s">
        <v>32</v>
      </c>
      <c r="D140" s="12" t="s">
        <v>35</v>
      </c>
      <c r="E140" s="12"/>
      <c r="F140" s="12">
        <v>7.08</v>
      </c>
      <c r="G140" s="11">
        <f t="shared" si="2"/>
        <v>29.736</v>
      </c>
    </row>
    <row r="141" ht="22" hidden="1" customHeight="1" spans="1:7">
      <c r="A141" s="9">
        <v>139</v>
      </c>
      <c r="B141" s="9" t="s">
        <v>20</v>
      </c>
      <c r="C141" s="12" t="s">
        <v>32</v>
      </c>
      <c r="D141" s="12" t="s">
        <v>36</v>
      </c>
      <c r="E141" s="12"/>
      <c r="F141" s="12">
        <v>5.9</v>
      </c>
      <c r="G141" s="11">
        <f t="shared" si="2"/>
        <v>24.78</v>
      </c>
    </row>
    <row r="142" ht="22" customHeight="1" spans="1:7">
      <c r="A142" s="9">
        <v>1</v>
      </c>
      <c r="B142" s="9" t="s">
        <v>8</v>
      </c>
      <c r="C142" s="15" t="s">
        <v>189</v>
      </c>
      <c r="D142" s="17" t="s">
        <v>190</v>
      </c>
      <c r="E142" s="18" t="s">
        <v>191</v>
      </c>
      <c r="F142" s="19">
        <v>5.79</v>
      </c>
      <c r="G142" s="11">
        <f>F142*8*0.2</f>
        <v>9.264</v>
      </c>
    </row>
    <row r="143" ht="22" customHeight="1" spans="1:7">
      <c r="A143" s="9">
        <v>2</v>
      </c>
      <c r="B143" s="9" t="s">
        <v>8</v>
      </c>
      <c r="C143" s="15" t="s">
        <v>189</v>
      </c>
      <c r="D143" s="17" t="s">
        <v>192</v>
      </c>
      <c r="E143" s="18" t="s">
        <v>191</v>
      </c>
      <c r="F143" s="19">
        <v>6.43</v>
      </c>
      <c r="G143" s="11">
        <f>F143*8*0.2</f>
        <v>10.288</v>
      </c>
    </row>
    <row r="144" ht="22" customHeight="1" spans="1:7">
      <c r="A144" s="9">
        <v>3</v>
      </c>
      <c r="B144" s="9" t="s">
        <v>8</v>
      </c>
      <c r="C144" s="15" t="s">
        <v>189</v>
      </c>
      <c r="D144" s="17" t="s">
        <v>193</v>
      </c>
      <c r="E144" s="18" t="s">
        <v>191</v>
      </c>
      <c r="F144" s="19">
        <v>4.66</v>
      </c>
      <c r="G144" s="11">
        <f>F144*8*0.2</f>
        <v>7.456</v>
      </c>
    </row>
    <row r="145" ht="22" customHeight="1" spans="1:7">
      <c r="A145" s="9">
        <v>4</v>
      </c>
      <c r="B145" s="9" t="s">
        <v>8</v>
      </c>
      <c r="C145" s="15" t="s">
        <v>194</v>
      </c>
      <c r="D145" s="20" t="s">
        <v>195</v>
      </c>
      <c r="E145" s="18" t="s">
        <v>191</v>
      </c>
      <c r="F145" s="19">
        <v>1</v>
      </c>
      <c r="G145" s="11">
        <f>F145*8*0.2</f>
        <v>1.6</v>
      </c>
    </row>
    <row r="146" ht="22" customHeight="1" spans="1:7">
      <c r="A146" s="9">
        <v>5</v>
      </c>
      <c r="B146" s="9" t="s">
        <v>8</v>
      </c>
      <c r="C146" s="15" t="s">
        <v>9</v>
      </c>
      <c r="D146" s="18" t="s">
        <v>196</v>
      </c>
      <c r="E146" s="18" t="s">
        <v>191</v>
      </c>
      <c r="F146" s="19">
        <v>8</v>
      </c>
      <c r="G146" s="11">
        <f>F146*8*0.2</f>
        <v>12.8</v>
      </c>
    </row>
    <row r="147" ht="22" customHeight="1" spans="1:7">
      <c r="A147" s="21" t="s">
        <v>37</v>
      </c>
      <c r="B147" s="22"/>
      <c r="C147" s="22"/>
      <c r="D147" s="22"/>
      <c r="E147" s="22"/>
      <c r="F147" s="22">
        <f>SUBTOTAL(9,F3:F146)</f>
        <v>25.88</v>
      </c>
      <c r="G147" s="11">
        <v>41.41</v>
      </c>
    </row>
  </sheetData>
  <autoFilter ref="A2:H146">
    <filterColumn colId="1">
      <customFilters>
        <customFilter operator="equal" val="祝楼乡"/>
      </customFilters>
    </filterColumn>
    <extLst/>
  </autoFilter>
  <mergeCells count="1">
    <mergeCell ref="A1:G1"/>
  </mergeCells>
  <conditionalFormatting sqref="D146">
    <cfRule type="duplicateValues" dxfId="1" priority="1"/>
  </conditionalFormatting>
  <pageMargins left="1.02361111111111" right="0.354166666666667" top="1" bottom="1" header="0.511805555555556" footer="0.511805555555556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0" sqref="K20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</vt:lpstr>
      <vt:lpstr>2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2019-07-15T02:57:00Z</dcterms:created>
  <cp:lastPrinted>2020-03-30T08:06:00Z</cp:lastPrinted>
  <dcterms:modified xsi:type="dcterms:W3CDTF">2021-11-25T08:33:18Z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86112F40FFBC4D148FED46ECAAF5CC28</vt:lpwstr>
  </property>
</Properties>
</file>