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1 (2)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0" authorId="0">
      <text>
        <r>
          <rPr>
            <sz val="9"/>
            <rFont val="宋体"/>
            <charset val="134"/>
          </rPr>
          <t>搜出的是靳惠玲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100" authorId="0">
      <text>
        <r>
          <rPr>
            <sz val="9"/>
            <rFont val="宋体"/>
            <charset val="134"/>
          </rPr>
          <t>搜出的是靳惠玲</t>
        </r>
      </text>
    </comment>
  </commentList>
</comments>
</file>

<file path=xl/sharedStrings.xml><?xml version="1.0" encoding="utf-8"?>
<sst xmlns="http://schemas.openxmlformats.org/spreadsheetml/2006/main" count="699" uniqueCount="250">
  <si>
    <t>桥北乡户贷户用贷款贴息表</t>
  </si>
  <si>
    <t>序号</t>
  </si>
  <si>
    <t>姓名</t>
  </si>
  <si>
    <t>贷款金额</t>
  </si>
  <si>
    <t>年限</t>
  </si>
  <si>
    <t>利率</t>
  </si>
  <si>
    <t>用途</t>
  </si>
  <si>
    <t>已付利息
金额（11 月）2019年</t>
  </si>
  <si>
    <t>已付利息
金额（12 月）2019年</t>
  </si>
  <si>
    <t>已付利息
金额（1月）</t>
  </si>
  <si>
    <t>已付利息金额（2月）</t>
  </si>
  <si>
    <t>已付利息
金额（ 3月）</t>
  </si>
  <si>
    <t>已付利息金额（ 4 月）</t>
  </si>
  <si>
    <t>已付利息金额（ 5 月）</t>
  </si>
  <si>
    <t>已付利息金额（ 6 月）</t>
  </si>
  <si>
    <t>已付利息金额（ 7 月）</t>
  </si>
  <si>
    <t>已付利息金额（ 8 月）</t>
  </si>
  <si>
    <t>申请贴息金额</t>
  </si>
  <si>
    <t>贴息总额</t>
  </si>
  <si>
    <t>剩余贴息金融</t>
  </si>
  <si>
    <t>1</t>
  </si>
  <si>
    <t>关新国</t>
  </si>
  <si>
    <t>苗木种植</t>
  </si>
  <si>
    <t>2</t>
  </si>
  <si>
    <t>李三宝</t>
  </si>
  <si>
    <t>3</t>
  </si>
  <si>
    <t>李想</t>
  </si>
  <si>
    <t>4</t>
  </si>
  <si>
    <t>毕有明</t>
  </si>
  <si>
    <t>5</t>
  </si>
  <si>
    <t>何随彦</t>
  </si>
  <si>
    <t>6</t>
  </si>
  <si>
    <t>李战世</t>
  </si>
  <si>
    <t>7</t>
  </si>
  <si>
    <t>李杰</t>
  </si>
  <si>
    <t>8</t>
  </si>
  <si>
    <t>李新海</t>
  </si>
  <si>
    <t>9</t>
  </si>
  <si>
    <t>刘增峰</t>
  </si>
  <si>
    <t>10</t>
  </si>
  <si>
    <t>胡建党</t>
  </si>
  <si>
    <t>11</t>
  </si>
  <si>
    <t>胡猛</t>
  </si>
  <si>
    <t>12</t>
  </si>
  <si>
    <t>姚燕伟</t>
  </si>
  <si>
    <t>13</t>
  </si>
  <si>
    <t>李长仁</t>
  </si>
  <si>
    <t>14</t>
  </si>
  <si>
    <t>卞成岭</t>
  </si>
  <si>
    <t>15</t>
  </si>
  <si>
    <t>杨文香</t>
  </si>
  <si>
    <t>16</t>
  </si>
  <si>
    <t>司珠亮</t>
  </si>
  <si>
    <t>17</t>
  </si>
  <si>
    <t>杨红涛</t>
  </si>
  <si>
    <t>18</t>
  </si>
  <si>
    <t>罗书豪</t>
  </si>
  <si>
    <t>19</t>
  </si>
  <si>
    <t>张震</t>
  </si>
  <si>
    <t>20</t>
  </si>
  <si>
    <t>李战方</t>
  </si>
  <si>
    <t>21</t>
  </si>
  <si>
    <t>于二勇</t>
  </si>
  <si>
    <t>22</t>
  </si>
  <si>
    <t>尚国杰</t>
  </si>
  <si>
    <t>23</t>
  </si>
  <si>
    <t>张中友</t>
  </si>
  <si>
    <t>24</t>
  </si>
  <si>
    <t>赵文坛</t>
  </si>
  <si>
    <t>25</t>
  </si>
  <si>
    <t>张小喜</t>
  </si>
  <si>
    <t>26</t>
  </si>
  <si>
    <t>程占县</t>
  </si>
  <si>
    <t>27</t>
  </si>
  <si>
    <t>刘世桥</t>
  </si>
  <si>
    <t>28</t>
  </si>
  <si>
    <t>张小国</t>
  </si>
  <si>
    <t>29</t>
  </si>
  <si>
    <t>金伟功</t>
  </si>
  <si>
    <t>30</t>
  </si>
  <si>
    <t>杨金珠</t>
  </si>
  <si>
    <t>31</t>
  </si>
  <si>
    <t>金超</t>
  </si>
  <si>
    <t>32</t>
  </si>
  <si>
    <t>李山领</t>
  </si>
  <si>
    <t>33</t>
  </si>
  <si>
    <t>李留柱</t>
  </si>
  <si>
    <t>34</t>
  </si>
  <si>
    <t>牛松针</t>
  </si>
  <si>
    <t>35</t>
  </si>
  <si>
    <t>张广州</t>
  </si>
  <si>
    <t>36</t>
  </si>
  <si>
    <t>李团结</t>
  </si>
  <si>
    <t>37</t>
  </si>
  <si>
    <t>娄杰</t>
  </si>
  <si>
    <t>38</t>
  </si>
  <si>
    <t>娄新岭</t>
  </si>
  <si>
    <t>39</t>
  </si>
  <si>
    <t>娄进粮</t>
  </si>
  <si>
    <t>40</t>
  </si>
  <si>
    <t>娄源亮</t>
  </si>
  <si>
    <t>41</t>
  </si>
  <si>
    <t>李永彩</t>
  </si>
  <si>
    <t>42</t>
  </si>
  <si>
    <t>韩剑锋</t>
  </si>
  <si>
    <t>43</t>
  </si>
  <si>
    <t>李根立</t>
  </si>
  <si>
    <t>44</t>
  </si>
  <si>
    <t>吉甫桃</t>
  </si>
  <si>
    <t>45</t>
  </si>
  <si>
    <t>何保旗</t>
  </si>
  <si>
    <t>46</t>
  </si>
  <si>
    <t>朱亚军</t>
  </si>
  <si>
    <t>47</t>
  </si>
  <si>
    <t>李树旺</t>
  </si>
  <si>
    <t>48</t>
  </si>
  <si>
    <t>张家萍</t>
  </si>
  <si>
    <t>49</t>
  </si>
  <si>
    <t>赵荣</t>
  </si>
  <si>
    <t>50</t>
  </si>
  <si>
    <t>司功苍</t>
  </si>
  <si>
    <t>51</t>
  </si>
  <si>
    <t>李长兴</t>
  </si>
  <si>
    <t>52</t>
  </si>
  <si>
    <t>许五一</t>
  </si>
  <si>
    <t>53</t>
  </si>
  <si>
    <t>杨海深</t>
  </si>
  <si>
    <t>54</t>
  </si>
  <si>
    <t>王小风</t>
  </si>
  <si>
    <t>55</t>
  </si>
  <si>
    <t>胡凤青</t>
  </si>
  <si>
    <t>56</t>
  </si>
  <si>
    <t>陈峰</t>
  </si>
  <si>
    <t>57</t>
  </si>
  <si>
    <t>陈中杰</t>
  </si>
  <si>
    <t>58</t>
  </si>
  <si>
    <t>张寿芬</t>
  </si>
  <si>
    <t>59</t>
  </si>
  <si>
    <t>李亚钊</t>
  </si>
  <si>
    <t>60</t>
  </si>
  <si>
    <t>祝建立</t>
  </si>
  <si>
    <t>61</t>
  </si>
  <si>
    <t>李高中</t>
  </si>
  <si>
    <t>62</t>
  </si>
  <si>
    <t>李丙胜</t>
  </si>
  <si>
    <t>63</t>
  </si>
  <si>
    <t>李振喜</t>
  </si>
  <si>
    <t>64</t>
  </si>
  <si>
    <t>柴伟亮</t>
  </si>
  <si>
    <t>65</t>
  </si>
  <si>
    <t>王老恩</t>
  </si>
  <si>
    <t>66</t>
  </si>
  <si>
    <t>刘大保</t>
  </si>
  <si>
    <t>67</t>
  </si>
  <si>
    <t>胡自立</t>
  </si>
  <si>
    <t>68</t>
  </si>
  <si>
    <t>宋敬民</t>
  </si>
  <si>
    <t>69</t>
  </si>
  <si>
    <t>李秉功</t>
  </si>
  <si>
    <t>70</t>
  </si>
  <si>
    <t>王小军</t>
  </si>
  <si>
    <t>71</t>
  </si>
  <si>
    <t>姚合义</t>
  </si>
  <si>
    <t>72</t>
  </si>
  <si>
    <t>李世俊</t>
  </si>
  <si>
    <t>73</t>
  </si>
  <si>
    <t>葛高中</t>
  </si>
  <si>
    <t>74</t>
  </si>
  <si>
    <t>葛友举</t>
  </si>
  <si>
    <t>75</t>
  </si>
  <si>
    <t>葛友兵</t>
  </si>
  <si>
    <t>76</t>
  </si>
  <si>
    <t>范战荣</t>
  </si>
  <si>
    <t>77</t>
  </si>
  <si>
    <t>杨军战</t>
  </si>
  <si>
    <t>78</t>
  </si>
  <si>
    <t>葛新亮</t>
  </si>
  <si>
    <t>79</t>
  </si>
  <si>
    <t>司老徐</t>
  </si>
  <si>
    <t>80</t>
  </si>
  <si>
    <t>孙新燕</t>
  </si>
  <si>
    <t>81</t>
  </si>
  <si>
    <t>孙子和</t>
  </si>
  <si>
    <t>82</t>
  </si>
  <si>
    <t>司家伟</t>
  </si>
  <si>
    <t>83</t>
  </si>
  <si>
    <t>夏望松</t>
  </si>
  <si>
    <t>84</t>
  </si>
  <si>
    <t>李欢</t>
  </si>
  <si>
    <t>85</t>
  </si>
  <si>
    <t>张付林</t>
  </si>
  <si>
    <t>86</t>
  </si>
  <si>
    <t>张福记</t>
  </si>
  <si>
    <t>87</t>
  </si>
  <si>
    <t>陈中玉</t>
  </si>
  <si>
    <t>88</t>
  </si>
  <si>
    <t>张福松</t>
  </si>
  <si>
    <t>89</t>
  </si>
  <si>
    <t>陈喜新</t>
  </si>
  <si>
    <t>90</t>
  </si>
  <si>
    <t>马海娟</t>
  </si>
  <si>
    <t>91</t>
  </si>
  <si>
    <t>赵英兰</t>
  </si>
  <si>
    <t>92</t>
  </si>
  <si>
    <t>李广田</t>
  </si>
  <si>
    <t>93</t>
  </si>
  <si>
    <t>常荣青</t>
  </si>
  <si>
    <t>94</t>
  </si>
  <si>
    <t>李兆宾</t>
  </si>
  <si>
    <t>95</t>
  </si>
  <si>
    <t>娄源广</t>
  </si>
  <si>
    <t>96</t>
  </si>
  <si>
    <t>胡召辉</t>
  </si>
  <si>
    <t>97</t>
  </si>
  <si>
    <t>娄学堂</t>
  </si>
  <si>
    <t>98</t>
  </si>
  <si>
    <t>娄新平</t>
  </si>
  <si>
    <t>99</t>
  </si>
  <si>
    <t>娄本银</t>
  </si>
  <si>
    <t>100</t>
  </si>
  <si>
    <t>娄冬歌</t>
  </si>
  <si>
    <t>101</t>
  </si>
  <si>
    <t>娄胜利</t>
  </si>
  <si>
    <t>102</t>
  </si>
  <si>
    <t>娄书学</t>
  </si>
  <si>
    <t>103</t>
  </si>
  <si>
    <t>娄炜晗</t>
  </si>
  <si>
    <t>104</t>
  </si>
  <si>
    <t>胡封文</t>
  </si>
  <si>
    <t>105</t>
  </si>
  <si>
    <t>刘梅</t>
  </si>
  <si>
    <t>106</t>
  </si>
  <si>
    <t>张贵阳</t>
  </si>
  <si>
    <t>107</t>
  </si>
  <si>
    <t>韩东旺</t>
  </si>
  <si>
    <t>关随来</t>
  </si>
  <si>
    <t>自用</t>
  </si>
  <si>
    <t>关永胜</t>
  </si>
  <si>
    <t>何二伟</t>
  </si>
  <si>
    <t>蒋红超</t>
  </si>
  <si>
    <t>刘保鸡</t>
  </si>
  <si>
    <t>合计</t>
  </si>
  <si>
    <r>
      <t xml:space="preserve">平原示范区桥北乡贫困户申请贷款贴息统计表
                        </t>
    </r>
    <r>
      <rPr>
        <b/>
        <sz val="20"/>
        <color theme="1"/>
        <rFont val="宋体"/>
        <charset val="134"/>
        <scheme val="minor"/>
      </rPr>
      <t>（2019年-2020年）</t>
    </r>
  </si>
  <si>
    <t>108</t>
  </si>
  <si>
    <t>109</t>
  </si>
  <si>
    <t>110</t>
  </si>
  <si>
    <t>111</t>
  </si>
  <si>
    <t>112</t>
  </si>
  <si>
    <t>监督电话：0373—7591885</t>
  </si>
  <si>
    <t>桥北乡人民政府
2021年2月22日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</si>
</sst>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0"/>
      <scheme val="minor"/>
    </font>
    <font>
      <b/>
      <sz val="26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  <scheme val="maj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2"/>
      <color rgb="FFFF000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35" fillId="10" borderId="6" applyNumberFormat="0" applyAlignment="0" applyProtection="0">
      <alignment vertical="center"/>
    </xf>
    <xf numFmtId="0" fontId="39" fillId="24" borderId="12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shrinkToFit="1"/>
    </xf>
    <xf numFmtId="4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10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" fontId="14" fillId="2" borderId="1" xfId="0" applyNumberFormat="1" applyFont="1" applyFill="1" applyBorder="1" applyAlignment="1">
      <alignment horizontal="right" vertical="center" shrinkToFit="1"/>
    </xf>
    <xf numFmtId="0" fontId="14" fillId="2" borderId="1" xfId="0" applyNumberFormat="1" applyFont="1" applyFill="1" applyBorder="1" applyAlignment="1">
      <alignment horizontal="center" vertical="center" shrinkToFit="1"/>
    </xf>
    <xf numFmtId="10" fontId="15" fillId="0" borderId="1" xfId="0" applyNumberFormat="1" applyFont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shrinkToFit="1"/>
    </xf>
    <xf numFmtId="10" fontId="16" fillId="0" borderId="1" xfId="0" applyNumberFormat="1" applyFont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shrinkToFit="1"/>
    </xf>
    <xf numFmtId="4" fontId="17" fillId="2" borderId="1" xfId="0" applyNumberFormat="1" applyFont="1" applyFill="1" applyBorder="1" applyAlignment="1">
      <alignment horizontal="right" vertical="center" shrinkToFit="1"/>
    </xf>
    <xf numFmtId="0" fontId="17" fillId="2" borderId="1" xfId="0" applyNumberFormat="1" applyFont="1" applyFill="1" applyBorder="1" applyAlignment="1">
      <alignment horizontal="center" vertical="center" shrinkToFit="1"/>
    </xf>
    <xf numFmtId="10" fontId="17" fillId="0" borderId="1" xfId="0" applyNumberFormat="1" applyFont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8" fillId="2" borderId="1" xfId="0" applyNumberFormat="1" applyFont="1" applyFill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8"/>
  <sheetViews>
    <sheetView topLeftCell="A7" workbookViewId="0">
      <selection activeCell="P124" sqref="P124"/>
    </sheetView>
  </sheetViews>
  <sheetFormatPr defaultColWidth="9" defaultRowHeight="13.5"/>
  <cols>
    <col min="1" max="1" width="4.75" customWidth="1"/>
    <col min="2" max="2" width="8.375" style="37" customWidth="1"/>
    <col min="3" max="3" width="9.625" customWidth="1"/>
    <col min="4" max="5" width="6" style="38" customWidth="1"/>
    <col min="6" max="6" width="10.375" style="38" customWidth="1"/>
    <col min="7" max="7" width="9.375" style="38" customWidth="1"/>
    <col min="8" max="8" width="9.75" style="38" customWidth="1"/>
    <col min="9" max="9" width="9.375" style="38" customWidth="1"/>
    <col min="10" max="10" width="8.25" style="38" customWidth="1"/>
    <col min="11" max="11" width="7" style="38" customWidth="1"/>
    <col min="12" max="15" width="6.75833333333333" style="38" customWidth="1"/>
    <col min="16" max="16" width="11.5" style="38" customWidth="1"/>
    <col min="17" max="17" width="8.375" style="39" customWidth="1"/>
    <col min="18" max="18" width="15" style="39" customWidth="1"/>
    <col min="19" max="19" width="14.375" style="39" customWidth="1"/>
  </cols>
  <sheetData>
    <row r="1" s="34" customFormat="1" ht="36" customHeight="1" spans="1:19">
      <c r="A1" s="40" t="s">
        <v>0</v>
      </c>
      <c r="B1" s="41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="35" customFormat="1" ht="57" customHeight="1" spans="1:19">
      <c r="A2" s="42" t="s">
        <v>1</v>
      </c>
      <c r="B2" s="43" t="s">
        <v>2</v>
      </c>
      <c r="C2" s="42" t="s">
        <v>3</v>
      </c>
      <c r="D2" s="44" t="s">
        <v>4</v>
      </c>
      <c r="E2" s="44" t="s">
        <v>5</v>
      </c>
      <c r="F2" s="44" t="s">
        <v>6</v>
      </c>
      <c r="G2" s="45" t="s">
        <v>7</v>
      </c>
      <c r="H2" s="45" t="s">
        <v>8</v>
      </c>
      <c r="I2" s="45" t="s">
        <v>9</v>
      </c>
      <c r="J2" s="45" t="s">
        <v>10</v>
      </c>
      <c r="K2" s="45" t="s">
        <v>11</v>
      </c>
      <c r="L2" s="45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45" t="s">
        <v>17</v>
      </c>
      <c r="R2" s="62" t="s">
        <v>18</v>
      </c>
      <c r="S2" s="62" t="s">
        <v>19</v>
      </c>
    </row>
    <row r="3" s="35" customFormat="1" ht="22.25" customHeight="1" spans="1:19">
      <c r="A3" s="46" t="s">
        <v>20</v>
      </c>
      <c r="B3" s="47" t="s">
        <v>21</v>
      </c>
      <c r="C3" s="48">
        <v>25000</v>
      </c>
      <c r="D3" s="49">
        <v>1</v>
      </c>
      <c r="E3" s="50">
        <v>0.0435</v>
      </c>
      <c r="F3" s="50" t="s">
        <v>22</v>
      </c>
      <c r="G3" s="50"/>
      <c r="H3" s="51">
        <v>172.18</v>
      </c>
      <c r="I3" s="51">
        <v>93.65</v>
      </c>
      <c r="J3" s="51">
        <v>93.65</v>
      </c>
      <c r="K3" s="51">
        <v>87.6</v>
      </c>
      <c r="L3" s="51">
        <v>93.65</v>
      </c>
      <c r="M3" s="51">
        <v>90.62</v>
      </c>
      <c r="N3" s="51">
        <v>93.65</v>
      </c>
      <c r="O3" s="51">
        <v>90.62</v>
      </c>
      <c r="P3" s="51">
        <v>93.65</v>
      </c>
      <c r="Q3" s="63">
        <f>SUM(H3:P3)</f>
        <v>909.27</v>
      </c>
      <c r="R3" s="64">
        <v>1099.58</v>
      </c>
      <c r="S3" s="64">
        <f>R3-Q3</f>
        <v>190.31</v>
      </c>
    </row>
    <row r="4" s="35" customFormat="1" ht="22.25" customHeight="1" spans="1:19">
      <c r="A4" s="46" t="s">
        <v>23</v>
      </c>
      <c r="B4" s="47" t="s">
        <v>24</v>
      </c>
      <c r="C4" s="48">
        <v>25000</v>
      </c>
      <c r="D4" s="49">
        <v>1</v>
      </c>
      <c r="E4" s="50">
        <v>0.0435</v>
      </c>
      <c r="F4" s="50" t="s">
        <v>22</v>
      </c>
      <c r="G4" s="50"/>
      <c r="H4" s="51">
        <v>172.18</v>
      </c>
      <c r="I4" s="51">
        <v>93.65</v>
      </c>
      <c r="J4" s="51">
        <v>93.65</v>
      </c>
      <c r="K4" s="51">
        <v>87.6</v>
      </c>
      <c r="L4" s="51">
        <v>93.65</v>
      </c>
      <c r="M4" s="51">
        <v>90.62</v>
      </c>
      <c r="N4" s="51">
        <v>93.65</v>
      </c>
      <c r="O4" s="51">
        <v>90.62</v>
      </c>
      <c r="P4" s="51">
        <v>93.65</v>
      </c>
      <c r="Q4" s="63">
        <f>SUM(H4:P4)</f>
        <v>909.27</v>
      </c>
      <c r="R4" s="64">
        <v>1099.58</v>
      </c>
      <c r="S4" s="64">
        <f>R4-Q4</f>
        <v>190.31</v>
      </c>
    </row>
    <row r="5" s="35" customFormat="1" ht="22.25" customHeight="1" spans="1:19">
      <c r="A5" s="46" t="s">
        <v>25</v>
      </c>
      <c r="B5" s="47" t="s">
        <v>26</v>
      </c>
      <c r="C5" s="48">
        <v>25000</v>
      </c>
      <c r="D5" s="49">
        <v>1</v>
      </c>
      <c r="E5" s="50">
        <v>0.0435</v>
      </c>
      <c r="F5" s="50" t="s">
        <v>22</v>
      </c>
      <c r="G5" s="50"/>
      <c r="H5" s="51">
        <v>172.18</v>
      </c>
      <c r="I5" s="51">
        <v>93.65</v>
      </c>
      <c r="J5" s="51">
        <v>93.65</v>
      </c>
      <c r="K5" s="51">
        <v>87.6</v>
      </c>
      <c r="L5" s="51">
        <v>93.65</v>
      </c>
      <c r="M5" s="51">
        <v>90.62</v>
      </c>
      <c r="N5" s="51">
        <v>93.65</v>
      </c>
      <c r="O5" s="51">
        <v>90.62</v>
      </c>
      <c r="P5" s="51">
        <v>93.65</v>
      </c>
      <c r="Q5" s="63">
        <v>909.27</v>
      </c>
      <c r="R5" s="64">
        <v>1099.58</v>
      </c>
      <c r="S5" s="64">
        <f>R5-Q5</f>
        <v>190.31</v>
      </c>
    </row>
    <row r="6" s="35" customFormat="1" ht="22.25" customHeight="1" spans="1:19">
      <c r="A6" s="46" t="s">
        <v>27</v>
      </c>
      <c r="B6" s="47" t="s">
        <v>28</v>
      </c>
      <c r="C6" s="48">
        <v>25000</v>
      </c>
      <c r="D6" s="49">
        <v>1</v>
      </c>
      <c r="E6" s="50">
        <v>0.0435</v>
      </c>
      <c r="F6" s="50" t="s">
        <v>22</v>
      </c>
      <c r="G6" s="51">
        <v>21.15</v>
      </c>
      <c r="H6" s="51">
        <v>90.62</v>
      </c>
      <c r="I6" s="51">
        <v>93.65</v>
      </c>
      <c r="J6" s="51">
        <v>93.65</v>
      </c>
      <c r="K6" s="51">
        <v>87.6</v>
      </c>
      <c r="L6" s="51">
        <v>93.65</v>
      </c>
      <c r="M6" s="51">
        <v>90.62</v>
      </c>
      <c r="N6" s="51">
        <v>93.65</v>
      </c>
      <c r="O6" s="51">
        <v>90.62</v>
      </c>
      <c r="P6" s="51">
        <v>93.65</v>
      </c>
      <c r="Q6" s="63">
        <f>SUM(G6:P6)</f>
        <v>848.86</v>
      </c>
      <c r="R6" s="64">
        <v>1039.17</v>
      </c>
      <c r="S6" s="64">
        <f>R6-Q6</f>
        <v>190.31</v>
      </c>
    </row>
    <row r="7" s="35" customFormat="1" ht="22.25" customHeight="1" spans="1:19">
      <c r="A7" s="46" t="s">
        <v>29</v>
      </c>
      <c r="B7" s="47" t="s">
        <v>30</v>
      </c>
      <c r="C7" s="48">
        <v>25000</v>
      </c>
      <c r="D7" s="49">
        <v>1</v>
      </c>
      <c r="E7" s="50">
        <v>0.0435</v>
      </c>
      <c r="F7" s="50" t="s">
        <v>22</v>
      </c>
      <c r="G7" s="50"/>
      <c r="H7" s="51">
        <v>172.18</v>
      </c>
      <c r="I7" s="51">
        <v>93.65</v>
      </c>
      <c r="J7" s="51">
        <v>93.65</v>
      </c>
      <c r="K7" s="51">
        <v>87.6</v>
      </c>
      <c r="L7" s="51">
        <v>93.65</v>
      </c>
      <c r="M7" s="51">
        <v>90.62</v>
      </c>
      <c r="N7" s="51">
        <v>93.65</v>
      </c>
      <c r="O7" s="51">
        <v>90.62</v>
      </c>
      <c r="P7" s="51">
        <v>93.65</v>
      </c>
      <c r="Q7" s="63">
        <v>909.27</v>
      </c>
      <c r="R7" s="64">
        <v>1099.58</v>
      </c>
      <c r="S7" s="64">
        <f t="shared" ref="S7:S38" si="0">R7-Q7</f>
        <v>190.31</v>
      </c>
    </row>
    <row r="8" s="35" customFormat="1" ht="22.25" customHeight="1" spans="1:19">
      <c r="A8" s="46" t="s">
        <v>31</v>
      </c>
      <c r="B8" s="47" t="s">
        <v>32</v>
      </c>
      <c r="C8" s="48">
        <v>25000</v>
      </c>
      <c r="D8" s="49">
        <v>1</v>
      </c>
      <c r="E8" s="50">
        <v>0.0435</v>
      </c>
      <c r="F8" s="50" t="s">
        <v>22</v>
      </c>
      <c r="G8" s="50"/>
      <c r="H8" s="51">
        <v>172.18</v>
      </c>
      <c r="I8" s="51">
        <v>93.65</v>
      </c>
      <c r="J8" s="51">
        <v>93.65</v>
      </c>
      <c r="K8" s="51">
        <v>87.6</v>
      </c>
      <c r="L8" s="51">
        <v>93.65</v>
      </c>
      <c r="M8" s="51">
        <v>90.62</v>
      </c>
      <c r="N8" s="51">
        <v>93.65</v>
      </c>
      <c r="O8" s="51">
        <v>90.62</v>
      </c>
      <c r="P8" s="51">
        <v>93.65</v>
      </c>
      <c r="Q8" s="63">
        <f>SUM(H8:P8)</f>
        <v>909.27</v>
      </c>
      <c r="R8" s="64">
        <v>1099.58</v>
      </c>
      <c r="S8" s="64">
        <f t="shared" si="0"/>
        <v>190.31</v>
      </c>
    </row>
    <row r="9" s="35" customFormat="1" ht="22.25" customHeight="1" spans="1:19">
      <c r="A9" s="46" t="s">
        <v>33</v>
      </c>
      <c r="B9" s="47" t="s">
        <v>34</v>
      </c>
      <c r="C9" s="48">
        <v>25000</v>
      </c>
      <c r="D9" s="49">
        <v>1</v>
      </c>
      <c r="E9" s="50">
        <v>0.0435</v>
      </c>
      <c r="F9" s="52" t="s">
        <v>22</v>
      </c>
      <c r="G9" s="50"/>
      <c r="H9" s="51">
        <v>172.18</v>
      </c>
      <c r="I9" s="51">
        <v>93.65</v>
      </c>
      <c r="J9" s="51">
        <v>93.65</v>
      </c>
      <c r="K9" s="51">
        <v>87.6</v>
      </c>
      <c r="L9" s="51">
        <v>93.65</v>
      </c>
      <c r="M9" s="51">
        <v>90.62</v>
      </c>
      <c r="N9" s="51">
        <v>93.65</v>
      </c>
      <c r="O9" s="51">
        <v>90.62</v>
      </c>
      <c r="P9" s="51">
        <v>93.65</v>
      </c>
      <c r="Q9" s="63">
        <f>SUM(H9:P9)</f>
        <v>909.27</v>
      </c>
      <c r="R9" s="64">
        <v>1099.58</v>
      </c>
      <c r="S9" s="64">
        <f t="shared" si="0"/>
        <v>190.31</v>
      </c>
    </row>
    <row r="10" s="35" customFormat="1" ht="22.25" customHeight="1" spans="1:19">
      <c r="A10" s="53" t="s">
        <v>35</v>
      </c>
      <c r="B10" s="47" t="s">
        <v>36</v>
      </c>
      <c r="C10" s="54">
        <v>25000</v>
      </c>
      <c r="D10" s="55">
        <v>1</v>
      </c>
      <c r="E10" s="56">
        <v>0.0435</v>
      </c>
      <c r="F10" s="56" t="s">
        <v>22</v>
      </c>
      <c r="G10" s="56"/>
      <c r="H10" s="57">
        <v>172.18</v>
      </c>
      <c r="I10" s="57">
        <v>93.65</v>
      </c>
      <c r="J10" s="57">
        <v>93.65</v>
      </c>
      <c r="K10" s="57">
        <v>87.6</v>
      </c>
      <c r="L10" s="57">
        <v>93.65</v>
      </c>
      <c r="M10" s="57">
        <v>90.62</v>
      </c>
      <c r="N10" s="57">
        <v>93.65</v>
      </c>
      <c r="O10" s="57">
        <v>90.62</v>
      </c>
      <c r="P10" s="57">
        <v>93.65</v>
      </c>
      <c r="Q10" s="63">
        <f>SUM(H10:P10)</f>
        <v>909.27</v>
      </c>
      <c r="R10" s="64">
        <v>1099.58</v>
      </c>
      <c r="S10" s="64">
        <f t="shared" si="0"/>
        <v>190.31</v>
      </c>
    </row>
    <row r="11" s="35" customFormat="1" ht="22.25" customHeight="1" spans="1:19">
      <c r="A11" s="46" t="s">
        <v>37</v>
      </c>
      <c r="B11" s="47" t="s">
        <v>38</v>
      </c>
      <c r="C11" s="48">
        <v>25000</v>
      </c>
      <c r="D11" s="49">
        <v>1</v>
      </c>
      <c r="E11" s="50">
        <v>0.0435</v>
      </c>
      <c r="F11" s="50" t="s">
        <v>22</v>
      </c>
      <c r="G11" s="50"/>
      <c r="H11" s="51">
        <v>172.18</v>
      </c>
      <c r="I11" s="51">
        <v>93.65</v>
      </c>
      <c r="J11" s="51">
        <v>93.65</v>
      </c>
      <c r="K11" s="51">
        <v>87.6</v>
      </c>
      <c r="L11" s="51">
        <v>93.65</v>
      </c>
      <c r="M11" s="51">
        <v>90.62</v>
      </c>
      <c r="N11" s="51">
        <v>93.65</v>
      </c>
      <c r="O11" s="51">
        <v>90.62</v>
      </c>
      <c r="P11" s="51">
        <v>93.65</v>
      </c>
      <c r="Q11" s="63">
        <f>SUM(H11:P11)</f>
        <v>909.27</v>
      </c>
      <c r="R11" s="64">
        <v>1099.58</v>
      </c>
      <c r="S11" s="64">
        <f t="shared" si="0"/>
        <v>190.31</v>
      </c>
    </row>
    <row r="12" s="35" customFormat="1" ht="22.25" customHeight="1" spans="1:19">
      <c r="A12" s="46" t="s">
        <v>39</v>
      </c>
      <c r="B12" s="47" t="s">
        <v>40</v>
      </c>
      <c r="C12" s="48">
        <v>25000</v>
      </c>
      <c r="D12" s="49">
        <v>1</v>
      </c>
      <c r="E12" s="50">
        <v>0.0435</v>
      </c>
      <c r="F12" s="50" t="s">
        <v>22</v>
      </c>
      <c r="G12" s="51">
        <v>21.15</v>
      </c>
      <c r="H12" s="51">
        <v>90.62</v>
      </c>
      <c r="I12" s="51">
        <v>93.65</v>
      </c>
      <c r="J12" s="51">
        <v>93.65</v>
      </c>
      <c r="K12" s="51">
        <v>87.6</v>
      </c>
      <c r="L12" s="51">
        <v>93.65</v>
      </c>
      <c r="M12" s="51">
        <v>90.62</v>
      </c>
      <c r="N12" s="51">
        <v>93.65</v>
      </c>
      <c r="O12" s="51">
        <v>90.62</v>
      </c>
      <c r="P12" s="51">
        <v>93.65</v>
      </c>
      <c r="Q12" s="63">
        <f>SUM(G12:P12)</f>
        <v>848.86</v>
      </c>
      <c r="R12" s="64">
        <v>1039.17</v>
      </c>
      <c r="S12" s="64">
        <f t="shared" si="0"/>
        <v>190.31</v>
      </c>
    </row>
    <row r="13" s="35" customFormat="1" ht="22.25" customHeight="1" spans="1:19">
      <c r="A13" s="46" t="s">
        <v>41</v>
      </c>
      <c r="B13" s="58" t="s">
        <v>42</v>
      </c>
      <c r="C13" s="48">
        <v>25000</v>
      </c>
      <c r="D13" s="49">
        <v>1</v>
      </c>
      <c r="E13" s="50">
        <v>0.0435</v>
      </c>
      <c r="F13" s="50" t="s">
        <v>22</v>
      </c>
      <c r="G13" s="50"/>
      <c r="H13" s="51">
        <v>54.37</v>
      </c>
      <c r="I13" s="51">
        <v>0.15</v>
      </c>
      <c r="J13" s="51">
        <v>166</v>
      </c>
      <c r="K13" s="51">
        <v>6.92</v>
      </c>
      <c r="L13" s="51">
        <v>195.48</v>
      </c>
      <c r="M13" s="51">
        <v>90.62</v>
      </c>
      <c r="N13" s="51">
        <v>93.65</v>
      </c>
      <c r="O13" s="51">
        <v>90.62</v>
      </c>
      <c r="P13" s="51">
        <v>93.65</v>
      </c>
      <c r="Q13" s="63">
        <v>791.46</v>
      </c>
      <c r="R13" s="64">
        <v>981.77</v>
      </c>
      <c r="S13" s="64">
        <f t="shared" si="0"/>
        <v>190.31</v>
      </c>
    </row>
    <row r="14" s="35" customFormat="1" ht="22.25" customHeight="1" spans="1:19">
      <c r="A14" s="46" t="s">
        <v>43</v>
      </c>
      <c r="B14" s="47" t="s">
        <v>44</v>
      </c>
      <c r="C14" s="48">
        <v>25000</v>
      </c>
      <c r="D14" s="49">
        <v>1</v>
      </c>
      <c r="E14" s="50">
        <v>0.0435</v>
      </c>
      <c r="F14" s="50" t="s">
        <v>22</v>
      </c>
      <c r="G14" s="50"/>
      <c r="H14" s="51">
        <v>172.18</v>
      </c>
      <c r="I14" s="51">
        <v>93.65</v>
      </c>
      <c r="J14" s="51">
        <v>93.65</v>
      </c>
      <c r="K14" s="51">
        <v>87.6</v>
      </c>
      <c r="L14" s="51">
        <v>93.65</v>
      </c>
      <c r="M14" s="51">
        <v>90.62</v>
      </c>
      <c r="N14" s="51">
        <v>93.65</v>
      </c>
      <c r="O14" s="51">
        <v>90.62</v>
      </c>
      <c r="P14" s="51">
        <v>93.65</v>
      </c>
      <c r="Q14" s="63">
        <v>909.27</v>
      </c>
      <c r="R14" s="64">
        <v>1099.58</v>
      </c>
      <c r="S14" s="64">
        <f t="shared" si="0"/>
        <v>190.31</v>
      </c>
    </row>
    <row r="15" s="35" customFormat="1" ht="22.25" customHeight="1" spans="1:19">
      <c r="A15" s="46" t="s">
        <v>45</v>
      </c>
      <c r="B15" s="59" t="s">
        <v>46</v>
      </c>
      <c r="C15" s="48">
        <v>25000</v>
      </c>
      <c r="D15" s="49">
        <v>1</v>
      </c>
      <c r="E15" s="50">
        <v>0.0435</v>
      </c>
      <c r="F15" s="50" t="s">
        <v>22</v>
      </c>
      <c r="G15" s="50"/>
      <c r="H15" s="51">
        <v>66.46</v>
      </c>
      <c r="I15" s="51">
        <v>93.65</v>
      </c>
      <c r="J15" s="51">
        <v>93.65</v>
      </c>
      <c r="K15" s="51">
        <v>87.6</v>
      </c>
      <c r="L15" s="51">
        <v>93.65</v>
      </c>
      <c r="M15" s="51">
        <v>90.62</v>
      </c>
      <c r="N15" s="51">
        <v>93.65</v>
      </c>
      <c r="O15" s="51">
        <v>90.62</v>
      </c>
      <c r="P15" s="51">
        <v>93.65</v>
      </c>
      <c r="Q15" s="63">
        <v>803.55</v>
      </c>
      <c r="R15" s="64">
        <v>993.86</v>
      </c>
      <c r="S15" s="64">
        <f t="shared" si="0"/>
        <v>190.31</v>
      </c>
    </row>
    <row r="16" s="35" customFormat="1" ht="22.25" customHeight="1" spans="1:19">
      <c r="A16" s="46" t="s">
        <v>47</v>
      </c>
      <c r="B16" s="47" t="s">
        <v>48</v>
      </c>
      <c r="C16" s="48">
        <v>25000</v>
      </c>
      <c r="D16" s="49">
        <v>1</v>
      </c>
      <c r="E16" s="50">
        <v>0.0435</v>
      </c>
      <c r="F16" s="50" t="s">
        <v>22</v>
      </c>
      <c r="G16" s="50"/>
      <c r="H16" s="51">
        <v>172.18</v>
      </c>
      <c r="I16" s="51">
        <v>93.65</v>
      </c>
      <c r="J16" s="51">
        <v>93.65</v>
      </c>
      <c r="K16" s="51">
        <v>87.6</v>
      </c>
      <c r="L16" s="51">
        <v>93.65</v>
      </c>
      <c r="M16" s="51">
        <v>90.62</v>
      </c>
      <c r="N16" s="51">
        <v>93.65</v>
      </c>
      <c r="O16" s="51">
        <v>90.62</v>
      </c>
      <c r="P16" s="51">
        <v>93.65</v>
      </c>
      <c r="Q16" s="63">
        <f>SUM(H16:P16)</f>
        <v>909.27</v>
      </c>
      <c r="R16" s="64">
        <v>1099.58</v>
      </c>
      <c r="S16" s="64">
        <f t="shared" si="0"/>
        <v>190.31</v>
      </c>
    </row>
    <row r="17" s="35" customFormat="1" ht="22.25" customHeight="1" spans="1:19">
      <c r="A17" s="46" t="s">
        <v>49</v>
      </c>
      <c r="B17" s="47" t="s">
        <v>50</v>
      </c>
      <c r="C17" s="48">
        <v>25000</v>
      </c>
      <c r="D17" s="49">
        <v>1</v>
      </c>
      <c r="E17" s="50">
        <v>0.0435</v>
      </c>
      <c r="F17" s="50" t="s">
        <v>22</v>
      </c>
      <c r="G17" s="50"/>
      <c r="H17" s="51">
        <v>172.18</v>
      </c>
      <c r="I17" s="51">
        <v>93.65</v>
      </c>
      <c r="J17" s="51">
        <v>93.65</v>
      </c>
      <c r="K17" s="51">
        <v>87.6</v>
      </c>
      <c r="L17" s="51">
        <v>93.65</v>
      </c>
      <c r="M17" s="51">
        <v>90.62</v>
      </c>
      <c r="N17" s="51">
        <v>93.65</v>
      </c>
      <c r="O17" s="51">
        <v>90.62</v>
      </c>
      <c r="P17" s="51">
        <v>93.65</v>
      </c>
      <c r="Q17" s="63">
        <v>909.27</v>
      </c>
      <c r="R17" s="64">
        <v>1099.58</v>
      </c>
      <c r="S17" s="64">
        <f t="shared" si="0"/>
        <v>190.31</v>
      </c>
    </row>
    <row r="18" s="35" customFormat="1" ht="22.25" customHeight="1" spans="1:19">
      <c r="A18" s="46" t="s">
        <v>51</v>
      </c>
      <c r="B18" s="47" t="s">
        <v>52</v>
      </c>
      <c r="C18" s="48">
        <v>25000</v>
      </c>
      <c r="D18" s="49">
        <v>1</v>
      </c>
      <c r="E18" s="50">
        <v>0.0435</v>
      </c>
      <c r="F18" s="50" t="s">
        <v>22</v>
      </c>
      <c r="G18" s="50"/>
      <c r="H18" s="51">
        <v>172.18</v>
      </c>
      <c r="I18" s="51">
        <v>93.65</v>
      </c>
      <c r="J18" s="51">
        <v>93.65</v>
      </c>
      <c r="K18" s="51">
        <v>87.6</v>
      </c>
      <c r="L18" s="51">
        <v>93.65</v>
      </c>
      <c r="M18" s="51">
        <v>90.62</v>
      </c>
      <c r="N18" s="51">
        <v>93.65</v>
      </c>
      <c r="O18" s="51">
        <v>90.62</v>
      </c>
      <c r="P18" s="51">
        <v>93.65</v>
      </c>
      <c r="Q18" s="63">
        <v>909.27</v>
      </c>
      <c r="R18" s="64">
        <v>1099.58</v>
      </c>
      <c r="S18" s="64">
        <f t="shared" si="0"/>
        <v>190.31</v>
      </c>
    </row>
    <row r="19" s="35" customFormat="1" ht="22.25" customHeight="1" spans="1:19">
      <c r="A19" s="46" t="s">
        <v>53</v>
      </c>
      <c r="B19" s="47" t="s">
        <v>54</v>
      </c>
      <c r="C19" s="48">
        <v>25000</v>
      </c>
      <c r="D19" s="49">
        <v>1</v>
      </c>
      <c r="E19" s="50">
        <v>0.0435</v>
      </c>
      <c r="F19" s="50" t="s">
        <v>22</v>
      </c>
      <c r="G19" s="50"/>
      <c r="H19" s="51">
        <v>172.18</v>
      </c>
      <c r="I19" s="51">
        <v>93.65</v>
      </c>
      <c r="J19" s="51">
        <v>93.65</v>
      </c>
      <c r="K19" s="51">
        <v>87.6</v>
      </c>
      <c r="L19" s="51">
        <v>93.65</v>
      </c>
      <c r="M19" s="51">
        <v>90.62</v>
      </c>
      <c r="N19" s="51">
        <v>93.65</v>
      </c>
      <c r="O19" s="51">
        <v>90.62</v>
      </c>
      <c r="P19" s="51">
        <v>93.65</v>
      </c>
      <c r="Q19" s="63">
        <f>SUM(H19:P19)</f>
        <v>909.27</v>
      </c>
      <c r="R19" s="64">
        <v>1099.58</v>
      </c>
      <c r="S19" s="64">
        <f t="shared" si="0"/>
        <v>190.31</v>
      </c>
    </row>
    <row r="20" s="35" customFormat="1" ht="22.25" customHeight="1" spans="1:19">
      <c r="A20" s="46" t="s">
        <v>55</v>
      </c>
      <c r="B20" s="47" t="s">
        <v>56</v>
      </c>
      <c r="C20" s="48">
        <v>25000</v>
      </c>
      <c r="D20" s="49">
        <v>1</v>
      </c>
      <c r="E20" s="50">
        <v>0.0435</v>
      </c>
      <c r="F20" s="50" t="s">
        <v>22</v>
      </c>
      <c r="G20" s="50"/>
      <c r="H20" s="51">
        <v>172.18</v>
      </c>
      <c r="I20" s="51">
        <v>93.65</v>
      </c>
      <c r="J20" s="51">
        <v>93.65</v>
      </c>
      <c r="K20" s="51">
        <v>87.6</v>
      </c>
      <c r="L20" s="51">
        <v>93.65</v>
      </c>
      <c r="M20" s="51">
        <v>90.62</v>
      </c>
      <c r="N20" s="51">
        <v>93.65</v>
      </c>
      <c r="O20" s="51">
        <v>90.62</v>
      </c>
      <c r="P20" s="51">
        <v>93.65</v>
      </c>
      <c r="Q20" s="63">
        <f>SUM(H20:P20)</f>
        <v>909.27</v>
      </c>
      <c r="R20" s="64">
        <v>1099.58</v>
      </c>
      <c r="S20" s="64">
        <f t="shared" si="0"/>
        <v>190.31</v>
      </c>
    </row>
    <row r="21" s="35" customFormat="1" ht="22.25" customHeight="1" spans="1:19">
      <c r="A21" s="46" t="s">
        <v>57</v>
      </c>
      <c r="B21" s="47" t="s">
        <v>58</v>
      </c>
      <c r="C21" s="48">
        <v>25000</v>
      </c>
      <c r="D21" s="49">
        <v>1</v>
      </c>
      <c r="E21" s="50">
        <v>0.0435</v>
      </c>
      <c r="F21" s="50" t="s">
        <v>22</v>
      </c>
      <c r="G21" s="50"/>
      <c r="H21" s="51">
        <v>172.18</v>
      </c>
      <c r="I21" s="51">
        <v>93.65</v>
      </c>
      <c r="J21" s="51">
        <v>93.65</v>
      </c>
      <c r="K21" s="51">
        <v>87.6</v>
      </c>
      <c r="L21" s="51">
        <v>93.65</v>
      </c>
      <c r="M21" s="51">
        <v>90.62</v>
      </c>
      <c r="N21" s="51">
        <v>93.65</v>
      </c>
      <c r="O21" s="51">
        <v>90.62</v>
      </c>
      <c r="P21" s="51">
        <v>93.65</v>
      </c>
      <c r="Q21" s="63">
        <v>909.27</v>
      </c>
      <c r="R21" s="64">
        <v>1099.58</v>
      </c>
      <c r="S21" s="64">
        <f t="shared" si="0"/>
        <v>190.31</v>
      </c>
    </row>
    <row r="22" s="35" customFormat="1" ht="22.25" customHeight="1" spans="1:19">
      <c r="A22" s="53" t="s">
        <v>59</v>
      </c>
      <c r="B22" s="47" t="s">
        <v>60</v>
      </c>
      <c r="C22" s="54">
        <v>25000</v>
      </c>
      <c r="D22" s="55">
        <v>1</v>
      </c>
      <c r="E22" s="56">
        <v>0.0435</v>
      </c>
      <c r="F22" s="56" t="s">
        <v>22</v>
      </c>
      <c r="G22" s="56"/>
      <c r="H22" s="57">
        <v>172.18</v>
      </c>
      <c r="I22" s="57">
        <v>93.65</v>
      </c>
      <c r="J22" s="51">
        <v>93.65</v>
      </c>
      <c r="K22" s="57">
        <v>87.6</v>
      </c>
      <c r="L22" s="57">
        <v>93.65</v>
      </c>
      <c r="M22" s="57">
        <v>90.62</v>
      </c>
      <c r="N22" s="57">
        <v>93.65</v>
      </c>
      <c r="O22" s="57">
        <v>90.62</v>
      </c>
      <c r="P22" s="57">
        <v>93.65</v>
      </c>
      <c r="Q22" s="63">
        <f>SUM(H22:P22)</f>
        <v>909.27</v>
      </c>
      <c r="R22" s="64">
        <v>1099.58</v>
      </c>
      <c r="S22" s="64">
        <f t="shared" si="0"/>
        <v>190.31</v>
      </c>
    </row>
    <row r="23" s="35" customFormat="1" ht="22.25" customHeight="1" spans="1:19">
      <c r="A23" s="53" t="s">
        <v>61</v>
      </c>
      <c r="B23" s="47" t="s">
        <v>62</v>
      </c>
      <c r="C23" s="54">
        <v>25000</v>
      </c>
      <c r="D23" s="55">
        <v>1</v>
      </c>
      <c r="E23" s="56">
        <v>0.0435</v>
      </c>
      <c r="F23" s="56" t="s">
        <v>22</v>
      </c>
      <c r="G23" s="56"/>
      <c r="H23" s="57">
        <v>172.18</v>
      </c>
      <c r="I23" s="57">
        <v>93.65</v>
      </c>
      <c r="J23" s="57">
        <v>93.65</v>
      </c>
      <c r="K23" s="57">
        <v>87.6</v>
      </c>
      <c r="L23" s="57">
        <v>93.65</v>
      </c>
      <c r="M23" s="57">
        <v>90.62</v>
      </c>
      <c r="N23" s="57">
        <v>93.65</v>
      </c>
      <c r="O23" s="57">
        <v>90.62</v>
      </c>
      <c r="P23" s="57">
        <v>93.65</v>
      </c>
      <c r="Q23" s="63">
        <f>SUM(H23:P23)</f>
        <v>909.27</v>
      </c>
      <c r="R23" s="64">
        <v>1099.58</v>
      </c>
      <c r="S23" s="64">
        <f t="shared" si="0"/>
        <v>190.31</v>
      </c>
    </row>
    <row r="24" s="35" customFormat="1" ht="22.25" customHeight="1" spans="1:19">
      <c r="A24" s="53" t="s">
        <v>63</v>
      </c>
      <c r="B24" s="60" t="s">
        <v>64</v>
      </c>
      <c r="C24" s="54">
        <v>25000</v>
      </c>
      <c r="D24" s="55">
        <v>1</v>
      </c>
      <c r="E24" s="56">
        <v>0.0435</v>
      </c>
      <c r="F24" s="56" t="s">
        <v>22</v>
      </c>
      <c r="G24" s="56"/>
      <c r="H24" s="57">
        <v>172.18</v>
      </c>
      <c r="I24" s="57">
        <v>93.65</v>
      </c>
      <c r="J24" s="57">
        <v>93.65</v>
      </c>
      <c r="K24" s="57">
        <v>87.6</v>
      </c>
      <c r="L24" s="57">
        <v>93.65</v>
      </c>
      <c r="M24" s="57">
        <v>90.62</v>
      </c>
      <c r="N24" s="57">
        <v>93.65</v>
      </c>
      <c r="O24" s="57">
        <v>90.62</v>
      </c>
      <c r="P24" s="57">
        <v>93.65</v>
      </c>
      <c r="Q24" s="63">
        <f>SUM(H24:P24)</f>
        <v>909.27</v>
      </c>
      <c r="R24" s="64">
        <v>1099.58</v>
      </c>
      <c r="S24" s="64">
        <f t="shared" si="0"/>
        <v>190.31</v>
      </c>
    </row>
    <row r="25" s="35" customFormat="1" ht="22.25" customHeight="1" spans="1:19">
      <c r="A25" s="46" t="s">
        <v>65</v>
      </c>
      <c r="B25" s="47" t="s">
        <v>66</v>
      </c>
      <c r="C25" s="48">
        <v>25000</v>
      </c>
      <c r="D25" s="49">
        <v>1</v>
      </c>
      <c r="E25" s="50">
        <v>0.0435</v>
      </c>
      <c r="F25" s="50" t="s">
        <v>22</v>
      </c>
      <c r="G25" s="50"/>
      <c r="H25" s="51">
        <v>172.18</v>
      </c>
      <c r="I25" s="51">
        <v>93.65</v>
      </c>
      <c r="J25" s="51">
        <v>93.65</v>
      </c>
      <c r="K25" s="51">
        <v>87.6</v>
      </c>
      <c r="L25" s="51">
        <v>93.65</v>
      </c>
      <c r="M25" s="51">
        <v>90.62</v>
      </c>
      <c r="N25" s="51">
        <v>93.65</v>
      </c>
      <c r="O25" s="51">
        <v>90.62</v>
      </c>
      <c r="P25" s="51">
        <v>93.65</v>
      </c>
      <c r="Q25" s="63">
        <v>909.27</v>
      </c>
      <c r="R25" s="64">
        <v>1099.58</v>
      </c>
      <c r="S25" s="64">
        <f t="shared" si="0"/>
        <v>190.31</v>
      </c>
    </row>
    <row r="26" s="35" customFormat="1" ht="22.25" customHeight="1" spans="1:19">
      <c r="A26" s="46" t="s">
        <v>67</v>
      </c>
      <c r="B26" s="58" t="s">
        <v>68</v>
      </c>
      <c r="C26" s="48">
        <v>25000</v>
      </c>
      <c r="D26" s="49">
        <v>1</v>
      </c>
      <c r="E26" s="50">
        <v>0.0435</v>
      </c>
      <c r="F26" s="50" t="s">
        <v>22</v>
      </c>
      <c r="G26" s="50"/>
      <c r="H26" s="51">
        <v>54.37</v>
      </c>
      <c r="I26" s="51">
        <v>93.65</v>
      </c>
      <c r="J26" s="51">
        <v>93.65</v>
      </c>
      <c r="K26" s="51">
        <v>87.6</v>
      </c>
      <c r="L26" s="51">
        <v>93.65</v>
      </c>
      <c r="M26" s="51">
        <v>90.62</v>
      </c>
      <c r="N26" s="51">
        <v>93.65</v>
      </c>
      <c r="O26" s="51">
        <v>90.62</v>
      </c>
      <c r="P26" s="51">
        <v>93.65</v>
      </c>
      <c r="Q26" s="63">
        <v>791.46</v>
      </c>
      <c r="R26" s="64">
        <v>981.77</v>
      </c>
      <c r="S26" s="64">
        <f t="shared" si="0"/>
        <v>190.31</v>
      </c>
    </row>
    <row r="27" s="35" customFormat="1" ht="22.25" customHeight="1" spans="1:19">
      <c r="A27" s="46" t="s">
        <v>69</v>
      </c>
      <c r="B27" s="47" t="s">
        <v>70</v>
      </c>
      <c r="C27" s="48">
        <v>25000</v>
      </c>
      <c r="D27" s="49">
        <v>1</v>
      </c>
      <c r="E27" s="50">
        <v>0.0435</v>
      </c>
      <c r="F27" s="50" t="s">
        <v>22</v>
      </c>
      <c r="G27" s="50"/>
      <c r="H27" s="51">
        <v>172.18</v>
      </c>
      <c r="I27" s="51">
        <v>93.65</v>
      </c>
      <c r="J27" s="51">
        <v>93.65</v>
      </c>
      <c r="K27" s="51">
        <v>87.6</v>
      </c>
      <c r="L27" s="51">
        <v>93.65</v>
      </c>
      <c r="M27" s="51">
        <v>90.62</v>
      </c>
      <c r="N27" s="51">
        <v>93.65</v>
      </c>
      <c r="O27" s="51">
        <v>90.62</v>
      </c>
      <c r="P27" s="51">
        <v>93.65</v>
      </c>
      <c r="Q27" s="63">
        <f>SUM(H27:P27)</f>
        <v>909.27</v>
      </c>
      <c r="R27" s="64">
        <v>1099.58</v>
      </c>
      <c r="S27" s="64">
        <f t="shared" si="0"/>
        <v>190.31</v>
      </c>
    </row>
    <row r="28" s="35" customFormat="1" ht="22.25" customHeight="1" spans="1:19">
      <c r="A28" s="46" t="s">
        <v>71</v>
      </c>
      <c r="B28" s="47" t="s">
        <v>72</v>
      </c>
      <c r="C28" s="48">
        <v>25000</v>
      </c>
      <c r="D28" s="49">
        <v>1</v>
      </c>
      <c r="E28" s="50">
        <v>0.0435</v>
      </c>
      <c r="F28" s="50" t="s">
        <v>22</v>
      </c>
      <c r="G28" s="50"/>
      <c r="H28" s="51">
        <v>172.18</v>
      </c>
      <c r="I28" s="51">
        <v>93.65</v>
      </c>
      <c r="J28" s="51">
        <v>93.65</v>
      </c>
      <c r="K28" s="51">
        <v>87.6</v>
      </c>
      <c r="L28" s="51">
        <v>93.65</v>
      </c>
      <c r="M28" s="51">
        <v>90.62</v>
      </c>
      <c r="N28" s="51">
        <v>93.65</v>
      </c>
      <c r="O28" s="51">
        <v>90.62</v>
      </c>
      <c r="P28" s="51">
        <v>93.65</v>
      </c>
      <c r="Q28" s="63">
        <f>SUM(H28:P28)</f>
        <v>909.27</v>
      </c>
      <c r="R28" s="64">
        <v>1099.58</v>
      </c>
      <c r="S28" s="64">
        <f t="shared" si="0"/>
        <v>190.31</v>
      </c>
    </row>
    <row r="29" s="35" customFormat="1" ht="22.25" customHeight="1" spans="1:19">
      <c r="A29" s="46" t="s">
        <v>73</v>
      </c>
      <c r="B29" s="47" t="s">
        <v>74</v>
      </c>
      <c r="C29" s="48">
        <v>25000</v>
      </c>
      <c r="D29" s="49">
        <v>1</v>
      </c>
      <c r="E29" s="50">
        <v>0.0435</v>
      </c>
      <c r="F29" s="50" t="s">
        <v>22</v>
      </c>
      <c r="G29" s="50"/>
      <c r="H29" s="51">
        <v>172.18</v>
      </c>
      <c r="I29" s="51">
        <v>93.65</v>
      </c>
      <c r="J29" s="51">
        <v>93.65</v>
      </c>
      <c r="K29" s="51">
        <v>87.6</v>
      </c>
      <c r="L29" s="51">
        <v>93.65</v>
      </c>
      <c r="M29" s="51">
        <v>90.62</v>
      </c>
      <c r="N29" s="51">
        <v>93.65</v>
      </c>
      <c r="O29" s="51">
        <v>90.62</v>
      </c>
      <c r="P29" s="51">
        <v>93.65</v>
      </c>
      <c r="Q29" s="63">
        <f>SUM(H29:P29)</f>
        <v>909.27</v>
      </c>
      <c r="R29" s="64">
        <v>1099.58</v>
      </c>
      <c r="S29" s="64">
        <f t="shared" si="0"/>
        <v>190.31</v>
      </c>
    </row>
    <row r="30" s="35" customFormat="1" ht="22.25" customHeight="1" spans="1:19">
      <c r="A30" s="46" t="s">
        <v>75</v>
      </c>
      <c r="B30" s="47" t="s">
        <v>76</v>
      </c>
      <c r="C30" s="48">
        <v>25000</v>
      </c>
      <c r="D30" s="49">
        <v>1</v>
      </c>
      <c r="E30" s="50">
        <v>0.0435</v>
      </c>
      <c r="F30" s="50" t="s">
        <v>22</v>
      </c>
      <c r="G30" s="50"/>
      <c r="H30" s="51">
        <v>172.18</v>
      </c>
      <c r="I30" s="51">
        <v>93.65</v>
      </c>
      <c r="J30" s="51">
        <v>93.65</v>
      </c>
      <c r="K30" s="51">
        <v>87.6</v>
      </c>
      <c r="L30" s="51">
        <v>93.65</v>
      </c>
      <c r="M30" s="51">
        <v>90.62</v>
      </c>
      <c r="N30" s="51">
        <v>93.65</v>
      </c>
      <c r="O30" s="51">
        <v>90.62</v>
      </c>
      <c r="P30" s="51">
        <v>93.65</v>
      </c>
      <c r="Q30" s="63">
        <f>SUM(H30:P30)</f>
        <v>909.27</v>
      </c>
      <c r="R30" s="64">
        <v>1099.58</v>
      </c>
      <c r="S30" s="64">
        <f t="shared" si="0"/>
        <v>190.31</v>
      </c>
    </row>
    <row r="31" s="35" customFormat="1" ht="22.25" customHeight="1" spans="1:19">
      <c r="A31" s="53" t="s">
        <v>77</v>
      </c>
      <c r="B31" s="47" t="s">
        <v>78</v>
      </c>
      <c r="C31" s="54">
        <v>25000</v>
      </c>
      <c r="D31" s="55">
        <v>1</v>
      </c>
      <c r="E31" s="56">
        <v>0.0435</v>
      </c>
      <c r="F31" s="56" t="s">
        <v>22</v>
      </c>
      <c r="G31" s="61">
        <v>21.15</v>
      </c>
      <c r="H31" s="57">
        <v>90.62</v>
      </c>
      <c r="I31" s="57">
        <v>93.65</v>
      </c>
      <c r="J31" s="57">
        <v>93.65</v>
      </c>
      <c r="K31" s="57">
        <v>87.6</v>
      </c>
      <c r="L31" s="57">
        <v>93.65</v>
      </c>
      <c r="M31" s="57">
        <v>90.62</v>
      </c>
      <c r="N31" s="57">
        <v>93.65</v>
      </c>
      <c r="O31" s="57">
        <v>90.62</v>
      </c>
      <c r="P31" s="57">
        <v>93.65</v>
      </c>
      <c r="Q31" s="63">
        <f>SUM(G31:P31)</f>
        <v>848.86</v>
      </c>
      <c r="R31" s="64">
        <v>1039.17</v>
      </c>
      <c r="S31" s="64">
        <f t="shared" si="0"/>
        <v>190.31</v>
      </c>
    </row>
    <row r="32" s="35" customFormat="1" ht="22.25" customHeight="1" spans="1:19">
      <c r="A32" s="53" t="s">
        <v>79</v>
      </c>
      <c r="B32" s="47" t="s">
        <v>80</v>
      </c>
      <c r="C32" s="54">
        <v>25000</v>
      </c>
      <c r="D32" s="55">
        <v>1</v>
      </c>
      <c r="E32" s="56">
        <v>0.0435</v>
      </c>
      <c r="F32" s="56" t="s">
        <v>22</v>
      </c>
      <c r="G32" s="56"/>
      <c r="H32" s="57">
        <v>172.18</v>
      </c>
      <c r="I32" s="57">
        <v>93.65</v>
      </c>
      <c r="J32" s="57">
        <v>93.65</v>
      </c>
      <c r="K32" s="57">
        <v>87.6</v>
      </c>
      <c r="L32" s="57">
        <v>93.65</v>
      </c>
      <c r="M32" s="57">
        <v>90.62</v>
      </c>
      <c r="N32" s="57">
        <v>93.65</v>
      </c>
      <c r="O32" s="57">
        <v>90.62</v>
      </c>
      <c r="P32" s="57">
        <v>93.65</v>
      </c>
      <c r="Q32" s="63">
        <f>SUM(H32:P32)</f>
        <v>909.27</v>
      </c>
      <c r="R32" s="64">
        <v>1099.58</v>
      </c>
      <c r="S32" s="64">
        <f t="shared" si="0"/>
        <v>190.31</v>
      </c>
    </row>
    <row r="33" s="35" customFormat="1" ht="22.25" customHeight="1" spans="1:19">
      <c r="A33" s="46" t="s">
        <v>81</v>
      </c>
      <c r="B33" s="47" t="s">
        <v>82</v>
      </c>
      <c r="C33" s="48">
        <v>25000</v>
      </c>
      <c r="D33" s="49">
        <v>1</v>
      </c>
      <c r="E33" s="50">
        <v>0.0435</v>
      </c>
      <c r="F33" s="50" t="s">
        <v>22</v>
      </c>
      <c r="G33" s="50"/>
      <c r="H33" s="51">
        <v>172.18</v>
      </c>
      <c r="I33" s="51">
        <v>93.65</v>
      </c>
      <c r="J33" s="51">
        <v>93.65</v>
      </c>
      <c r="K33" s="51">
        <v>87.6</v>
      </c>
      <c r="L33" s="51">
        <v>93.65</v>
      </c>
      <c r="M33" s="51">
        <v>90.62</v>
      </c>
      <c r="N33" s="51">
        <v>93.65</v>
      </c>
      <c r="O33" s="51">
        <v>90.62</v>
      </c>
      <c r="P33" s="51">
        <v>93.65</v>
      </c>
      <c r="Q33" s="63">
        <f t="shared" ref="Q33:Q60" si="1">SUM(H33:P33)</f>
        <v>909.27</v>
      </c>
      <c r="R33" s="64">
        <v>1099.58</v>
      </c>
      <c r="S33" s="64">
        <f t="shared" si="0"/>
        <v>190.31</v>
      </c>
    </row>
    <row r="34" s="35" customFormat="1" ht="22.25" customHeight="1" spans="1:19">
      <c r="A34" s="46" t="s">
        <v>83</v>
      </c>
      <c r="B34" s="47" t="s">
        <v>84</v>
      </c>
      <c r="C34" s="48">
        <v>25000</v>
      </c>
      <c r="D34" s="49">
        <v>1</v>
      </c>
      <c r="E34" s="50">
        <v>0.0435</v>
      </c>
      <c r="F34" s="50" t="s">
        <v>22</v>
      </c>
      <c r="G34" s="50"/>
      <c r="H34" s="51">
        <v>172.18</v>
      </c>
      <c r="I34" s="51">
        <v>93.65</v>
      </c>
      <c r="J34" s="51">
        <v>93.65</v>
      </c>
      <c r="K34" s="51">
        <v>87.6</v>
      </c>
      <c r="L34" s="51">
        <v>93.65</v>
      </c>
      <c r="M34" s="51">
        <v>90.62</v>
      </c>
      <c r="N34" s="51">
        <v>93.65</v>
      </c>
      <c r="O34" s="51">
        <v>90.62</v>
      </c>
      <c r="P34" s="51">
        <v>93.65</v>
      </c>
      <c r="Q34" s="63">
        <f t="shared" si="1"/>
        <v>909.27</v>
      </c>
      <c r="R34" s="64">
        <v>1099.58</v>
      </c>
      <c r="S34" s="64">
        <f t="shared" si="0"/>
        <v>190.31</v>
      </c>
    </row>
    <row r="35" s="35" customFormat="1" ht="22.25" customHeight="1" spans="1:19">
      <c r="A35" s="46" t="s">
        <v>85</v>
      </c>
      <c r="B35" s="47" t="s">
        <v>86</v>
      </c>
      <c r="C35" s="48">
        <v>25000</v>
      </c>
      <c r="D35" s="49">
        <v>1</v>
      </c>
      <c r="E35" s="50">
        <v>0.0435</v>
      </c>
      <c r="F35" s="50" t="s">
        <v>22</v>
      </c>
      <c r="G35" s="50"/>
      <c r="H35" s="51">
        <v>172.18</v>
      </c>
      <c r="I35" s="51">
        <v>93.65</v>
      </c>
      <c r="J35" s="51">
        <v>93.65</v>
      </c>
      <c r="K35" s="51">
        <v>87.6</v>
      </c>
      <c r="L35" s="51">
        <v>93.65</v>
      </c>
      <c r="M35" s="51">
        <v>90.62</v>
      </c>
      <c r="N35" s="51">
        <v>93.65</v>
      </c>
      <c r="O35" s="51">
        <v>90.62</v>
      </c>
      <c r="P35" s="51">
        <v>93.65</v>
      </c>
      <c r="Q35" s="63">
        <f t="shared" si="1"/>
        <v>909.27</v>
      </c>
      <c r="R35" s="64">
        <v>1099.58</v>
      </c>
      <c r="S35" s="64">
        <f t="shared" si="0"/>
        <v>190.31</v>
      </c>
    </row>
    <row r="36" s="35" customFormat="1" ht="22.25" customHeight="1" spans="1:19">
      <c r="A36" s="46" t="s">
        <v>87</v>
      </c>
      <c r="B36" s="47" t="s">
        <v>88</v>
      </c>
      <c r="C36" s="48">
        <v>25000</v>
      </c>
      <c r="D36" s="49">
        <v>1</v>
      </c>
      <c r="E36" s="50">
        <v>0.0435</v>
      </c>
      <c r="F36" s="50" t="s">
        <v>22</v>
      </c>
      <c r="G36" s="50"/>
      <c r="H36" s="51">
        <v>172.18</v>
      </c>
      <c r="I36" s="51">
        <v>93.65</v>
      </c>
      <c r="J36" s="51">
        <v>93.65</v>
      </c>
      <c r="K36" s="51">
        <v>87.6</v>
      </c>
      <c r="L36" s="51">
        <v>93.65</v>
      </c>
      <c r="M36" s="51">
        <v>90.62</v>
      </c>
      <c r="N36" s="51">
        <v>93.65</v>
      </c>
      <c r="O36" s="51">
        <v>90.62</v>
      </c>
      <c r="P36" s="51">
        <v>93.65</v>
      </c>
      <c r="Q36" s="63">
        <f t="shared" si="1"/>
        <v>909.27</v>
      </c>
      <c r="R36" s="64">
        <v>1099.58</v>
      </c>
      <c r="S36" s="64">
        <f t="shared" si="0"/>
        <v>190.31</v>
      </c>
    </row>
    <row r="37" s="35" customFormat="1" ht="22.25" customHeight="1" spans="1:19">
      <c r="A37" s="46" t="s">
        <v>89</v>
      </c>
      <c r="B37" s="47" t="s">
        <v>90</v>
      </c>
      <c r="C37" s="48">
        <v>25000</v>
      </c>
      <c r="D37" s="49">
        <v>1</v>
      </c>
      <c r="E37" s="50">
        <v>0.0435</v>
      </c>
      <c r="F37" s="50" t="s">
        <v>22</v>
      </c>
      <c r="G37" s="50"/>
      <c r="H37" s="51">
        <v>172.18</v>
      </c>
      <c r="I37" s="51">
        <v>93.65</v>
      </c>
      <c r="J37" s="51">
        <v>93.65</v>
      </c>
      <c r="K37" s="51">
        <v>87.6</v>
      </c>
      <c r="L37" s="51">
        <v>93.65</v>
      </c>
      <c r="M37" s="51">
        <v>90.62</v>
      </c>
      <c r="N37" s="51">
        <v>93.65</v>
      </c>
      <c r="O37" s="51">
        <v>90.62</v>
      </c>
      <c r="P37" s="51">
        <v>93.65</v>
      </c>
      <c r="Q37" s="63">
        <f t="shared" si="1"/>
        <v>909.27</v>
      </c>
      <c r="R37" s="64">
        <v>1099.58</v>
      </c>
      <c r="S37" s="64">
        <f t="shared" si="0"/>
        <v>190.31</v>
      </c>
    </row>
    <row r="38" s="35" customFormat="1" ht="22.25" customHeight="1" spans="1:19">
      <c r="A38" s="46" t="s">
        <v>91</v>
      </c>
      <c r="B38" s="47" t="s">
        <v>92</v>
      </c>
      <c r="C38" s="48">
        <v>25000</v>
      </c>
      <c r="D38" s="49">
        <v>1</v>
      </c>
      <c r="E38" s="50">
        <v>0.0435</v>
      </c>
      <c r="F38" s="50" t="s">
        <v>22</v>
      </c>
      <c r="G38" s="50"/>
      <c r="H38" s="51">
        <v>172.18</v>
      </c>
      <c r="I38" s="51">
        <v>93.65</v>
      </c>
      <c r="J38" s="51">
        <v>93.65</v>
      </c>
      <c r="K38" s="51">
        <v>87.6</v>
      </c>
      <c r="L38" s="51">
        <v>93.65</v>
      </c>
      <c r="M38" s="51">
        <v>90.62</v>
      </c>
      <c r="N38" s="51">
        <v>93.65</v>
      </c>
      <c r="O38" s="51">
        <v>90.62</v>
      </c>
      <c r="P38" s="51">
        <v>93.65</v>
      </c>
      <c r="Q38" s="63">
        <f t="shared" si="1"/>
        <v>909.27</v>
      </c>
      <c r="R38" s="64">
        <v>1099.58</v>
      </c>
      <c r="S38" s="64">
        <f t="shared" si="0"/>
        <v>190.31</v>
      </c>
    </row>
    <row r="39" s="35" customFormat="1" ht="22.25" customHeight="1" spans="1:19">
      <c r="A39" s="46" t="s">
        <v>93</v>
      </c>
      <c r="B39" s="47" t="s">
        <v>94</v>
      </c>
      <c r="C39" s="48">
        <v>25000</v>
      </c>
      <c r="D39" s="49">
        <v>1</v>
      </c>
      <c r="E39" s="50">
        <v>0.0435</v>
      </c>
      <c r="F39" s="50" t="s">
        <v>22</v>
      </c>
      <c r="G39" s="50"/>
      <c r="H39" s="51">
        <v>172.18</v>
      </c>
      <c r="I39" s="51">
        <v>93.65</v>
      </c>
      <c r="J39" s="51">
        <v>93.65</v>
      </c>
      <c r="K39" s="51">
        <v>87.6</v>
      </c>
      <c r="L39" s="51">
        <v>93.65</v>
      </c>
      <c r="M39" s="51">
        <v>90.62</v>
      </c>
      <c r="N39" s="51">
        <v>93.65</v>
      </c>
      <c r="O39" s="51">
        <v>90.62</v>
      </c>
      <c r="P39" s="51">
        <v>93.65</v>
      </c>
      <c r="Q39" s="63">
        <f t="shared" si="1"/>
        <v>909.27</v>
      </c>
      <c r="R39" s="64">
        <v>1099.58</v>
      </c>
      <c r="S39" s="64">
        <f t="shared" ref="S39:S70" si="2">R39-Q39</f>
        <v>190.31</v>
      </c>
    </row>
    <row r="40" s="35" customFormat="1" ht="22.25" customHeight="1" spans="1:19">
      <c r="A40" s="46" t="s">
        <v>95</v>
      </c>
      <c r="B40" s="47" t="s">
        <v>96</v>
      </c>
      <c r="C40" s="48">
        <v>25000</v>
      </c>
      <c r="D40" s="49">
        <v>1</v>
      </c>
      <c r="E40" s="50">
        <v>0.0435</v>
      </c>
      <c r="F40" s="50" t="s">
        <v>22</v>
      </c>
      <c r="G40" s="50"/>
      <c r="H40" s="51">
        <v>172.18</v>
      </c>
      <c r="I40" s="51">
        <v>93.65</v>
      </c>
      <c r="J40" s="51">
        <v>93.65</v>
      </c>
      <c r="K40" s="51">
        <v>87.6</v>
      </c>
      <c r="L40" s="51">
        <v>93.65</v>
      </c>
      <c r="M40" s="51">
        <v>90.62</v>
      </c>
      <c r="N40" s="51">
        <v>93.65</v>
      </c>
      <c r="O40" s="51">
        <v>90.62</v>
      </c>
      <c r="P40" s="51">
        <v>93.65</v>
      </c>
      <c r="Q40" s="63">
        <f t="shared" si="1"/>
        <v>909.27</v>
      </c>
      <c r="R40" s="64">
        <v>1099.58</v>
      </c>
      <c r="S40" s="64">
        <f t="shared" si="2"/>
        <v>190.31</v>
      </c>
    </row>
    <row r="41" s="35" customFormat="1" ht="22.25" customHeight="1" spans="1:19">
      <c r="A41" s="53" t="s">
        <v>97</v>
      </c>
      <c r="B41" s="60" t="s">
        <v>98</v>
      </c>
      <c r="C41" s="54">
        <v>25000</v>
      </c>
      <c r="D41" s="55">
        <v>1</v>
      </c>
      <c r="E41" s="56">
        <v>0.0435</v>
      </c>
      <c r="F41" s="56" t="s">
        <v>22</v>
      </c>
      <c r="G41" s="56"/>
      <c r="H41" s="57">
        <v>160.1</v>
      </c>
      <c r="I41" s="57">
        <v>93.65</v>
      </c>
      <c r="J41" s="57">
        <v>93.65</v>
      </c>
      <c r="K41" s="57">
        <v>87.6</v>
      </c>
      <c r="L41" s="57">
        <v>93.65</v>
      </c>
      <c r="M41" s="57">
        <v>90.62</v>
      </c>
      <c r="N41" s="57">
        <v>93.65</v>
      </c>
      <c r="O41" s="57">
        <v>90.62</v>
      </c>
      <c r="P41" s="57">
        <v>93.65</v>
      </c>
      <c r="Q41" s="63">
        <f t="shared" si="1"/>
        <v>897.19</v>
      </c>
      <c r="R41" s="65">
        <v>1087.5</v>
      </c>
      <c r="S41" s="64">
        <f t="shared" si="2"/>
        <v>190.31</v>
      </c>
    </row>
    <row r="42" s="35" customFormat="1" ht="22.25" customHeight="1" spans="1:19">
      <c r="A42" s="46" t="s">
        <v>99</v>
      </c>
      <c r="B42" s="47" t="s">
        <v>100</v>
      </c>
      <c r="C42" s="48">
        <v>25000</v>
      </c>
      <c r="D42" s="49">
        <v>1</v>
      </c>
      <c r="E42" s="50">
        <v>0.0435</v>
      </c>
      <c r="F42" s="50" t="s">
        <v>22</v>
      </c>
      <c r="G42" s="50"/>
      <c r="H42" s="51">
        <v>172.18</v>
      </c>
      <c r="I42" s="51">
        <v>93.65</v>
      </c>
      <c r="J42" s="51">
        <v>93.65</v>
      </c>
      <c r="K42" s="51">
        <v>87.6</v>
      </c>
      <c r="L42" s="51">
        <v>93.65</v>
      </c>
      <c r="M42" s="51">
        <v>90.62</v>
      </c>
      <c r="N42" s="51">
        <v>93.65</v>
      </c>
      <c r="O42" s="51">
        <v>90.62</v>
      </c>
      <c r="P42" s="51">
        <v>93.65</v>
      </c>
      <c r="Q42" s="63">
        <f t="shared" si="1"/>
        <v>909.27</v>
      </c>
      <c r="R42" s="64">
        <v>1099.58</v>
      </c>
      <c r="S42" s="64">
        <f t="shared" si="2"/>
        <v>190.31</v>
      </c>
    </row>
    <row r="43" s="35" customFormat="1" ht="22.25" customHeight="1" spans="1:19">
      <c r="A43" s="46" t="s">
        <v>101</v>
      </c>
      <c r="B43" s="47" t="s">
        <v>102</v>
      </c>
      <c r="C43" s="48">
        <v>25000</v>
      </c>
      <c r="D43" s="49">
        <v>1</v>
      </c>
      <c r="E43" s="50">
        <v>0.0435</v>
      </c>
      <c r="F43" s="50" t="s">
        <v>22</v>
      </c>
      <c r="G43" s="50"/>
      <c r="H43" s="51">
        <v>172.18</v>
      </c>
      <c r="I43" s="51">
        <v>93.65</v>
      </c>
      <c r="J43" s="51">
        <v>93.65</v>
      </c>
      <c r="K43" s="51">
        <v>87.6</v>
      </c>
      <c r="L43" s="51">
        <v>93.65</v>
      </c>
      <c r="M43" s="51">
        <v>90.62</v>
      </c>
      <c r="N43" s="51">
        <v>93.65</v>
      </c>
      <c r="O43" s="51">
        <v>90.62</v>
      </c>
      <c r="P43" s="51">
        <v>93.65</v>
      </c>
      <c r="Q43" s="63">
        <f t="shared" si="1"/>
        <v>909.27</v>
      </c>
      <c r="R43" s="64">
        <v>1099.58</v>
      </c>
      <c r="S43" s="64">
        <f t="shared" si="2"/>
        <v>190.31</v>
      </c>
    </row>
    <row r="44" s="35" customFormat="1" ht="22.25" customHeight="1" spans="1:19">
      <c r="A44" s="46" t="s">
        <v>103</v>
      </c>
      <c r="B44" s="47" t="s">
        <v>104</v>
      </c>
      <c r="C44" s="48">
        <v>25000</v>
      </c>
      <c r="D44" s="49">
        <v>1</v>
      </c>
      <c r="E44" s="50">
        <v>0.0435</v>
      </c>
      <c r="F44" s="50" t="s">
        <v>22</v>
      </c>
      <c r="G44" s="50"/>
      <c r="H44" s="51">
        <v>172.18</v>
      </c>
      <c r="I44" s="51">
        <v>93.65</v>
      </c>
      <c r="J44" s="51">
        <v>93.65</v>
      </c>
      <c r="K44" s="51">
        <v>87.6</v>
      </c>
      <c r="L44" s="51">
        <v>93.65</v>
      </c>
      <c r="M44" s="51">
        <v>90.62</v>
      </c>
      <c r="N44" s="51">
        <v>93.65</v>
      </c>
      <c r="O44" s="51">
        <v>90.62</v>
      </c>
      <c r="P44" s="51">
        <v>93.65</v>
      </c>
      <c r="Q44" s="63">
        <f t="shared" si="1"/>
        <v>909.27</v>
      </c>
      <c r="R44" s="64">
        <v>1099.58</v>
      </c>
      <c r="S44" s="64">
        <f t="shared" si="2"/>
        <v>190.31</v>
      </c>
    </row>
    <row r="45" s="35" customFormat="1" ht="22.25" customHeight="1" spans="1:19">
      <c r="A45" s="46" t="s">
        <v>105</v>
      </c>
      <c r="B45" s="47" t="s">
        <v>106</v>
      </c>
      <c r="C45" s="48">
        <v>25000</v>
      </c>
      <c r="D45" s="49">
        <v>1</v>
      </c>
      <c r="E45" s="50">
        <v>0.0435</v>
      </c>
      <c r="F45" s="50" t="s">
        <v>22</v>
      </c>
      <c r="G45" s="50"/>
      <c r="H45" s="51">
        <v>172.18</v>
      </c>
      <c r="I45" s="51">
        <v>93.65</v>
      </c>
      <c r="J45" s="51">
        <v>93.65</v>
      </c>
      <c r="K45" s="51">
        <v>87.6</v>
      </c>
      <c r="L45" s="51">
        <v>93.65</v>
      </c>
      <c r="M45" s="51">
        <v>90.62</v>
      </c>
      <c r="N45" s="51">
        <v>93.65</v>
      </c>
      <c r="O45" s="51">
        <v>90.62</v>
      </c>
      <c r="P45" s="51">
        <v>93.65</v>
      </c>
      <c r="Q45" s="63">
        <f t="shared" si="1"/>
        <v>909.27</v>
      </c>
      <c r="R45" s="64">
        <v>1099.58</v>
      </c>
      <c r="S45" s="64">
        <f t="shared" si="2"/>
        <v>190.31</v>
      </c>
    </row>
    <row r="46" s="35" customFormat="1" ht="22.25" customHeight="1" spans="1:19">
      <c r="A46" s="46" t="s">
        <v>107</v>
      </c>
      <c r="B46" s="47" t="s">
        <v>108</v>
      </c>
      <c r="C46" s="48">
        <v>25000</v>
      </c>
      <c r="D46" s="49">
        <v>1</v>
      </c>
      <c r="E46" s="50">
        <v>0.0435</v>
      </c>
      <c r="F46" s="50" t="s">
        <v>22</v>
      </c>
      <c r="G46" s="50"/>
      <c r="H46" s="51">
        <v>160.1</v>
      </c>
      <c r="I46" s="51">
        <v>93.65</v>
      </c>
      <c r="J46" s="51">
        <v>93.65</v>
      </c>
      <c r="K46" s="51">
        <v>87.6</v>
      </c>
      <c r="L46" s="51">
        <v>93.65</v>
      </c>
      <c r="M46" s="51">
        <v>90.62</v>
      </c>
      <c r="N46" s="51">
        <v>93.65</v>
      </c>
      <c r="O46" s="51">
        <v>90.62</v>
      </c>
      <c r="P46" s="51">
        <v>93.65</v>
      </c>
      <c r="Q46" s="63">
        <f t="shared" si="1"/>
        <v>897.19</v>
      </c>
      <c r="R46" s="65">
        <v>1087.5</v>
      </c>
      <c r="S46" s="64">
        <f t="shared" si="2"/>
        <v>190.31</v>
      </c>
    </row>
    <row r="47" s="35" customFormat="1" ht="22.25" customHeight="1" spans="1:19">
      <c r="A47" s="46" t="s">
        <v>109</v>
      </c>
      <c r="B47" s="47" t="s">
        <v>110</v>
      </c>
      <c r="C47" s="48">
        <v>25000</v>
      </c>
      <c r="D47" s="49">
        <v>1</v>
      </c>
      <c r="E47" s="50">
        <v>0.0435</v>
      </c>
      <c r="F47" s="50" t="s">
        <v>22</v>
      </c>
      <c r="G47" s="50"/>
      <c r="H47" s="51">
        <v>172.18</v>
      </c>
      <c r="I47" s="51">
        <v>93.65</v>
      </c>
      <c r="J47" s="51">
        <v>93.65</v>
      </c>
      <c r="K47" s="51">
        <v>87.6</v>
      </c>
      <c r="L47" s="51">
        <v>93.65</v>
      </c>
      <c r="M47" s="51">
        <v>90.62</v>
      </c>
      <c r="N47" s="51">
        <v>93.65</v>
      </c>
      <c r="O47" s="51">
        <v>90.62</v>
      </c>
      <c r="P47" s="51">
        <v>93.65</v>
      </c>
      <c r="Q47" s="63">
        <f t="shared" si="1"/>
        <v>909.27</v>
      </c>
      <c r="R47" s="64">
        <v>1099.58</v>
      </c>
      <c r="S47" s="64">
        <f t="shared" si="2"/>
        <v>190.31</v>
      </c>
    </row>
    <row r="48" s="35" customFormat="1" ht="22.25" customHeight="1" spans="1:19">
      <c r="A48" s="46" t="s">
        <v>111</v>
      </c>
      <c r="B48" s="47" t="s">
        <v>112</v>
      </c>
      <c r="C48" s="48">
        <v>25000</v>
      </c>
      <c r="D48" s="49">
        <v>1</v>
      </c>
      <c r="E48" s="50">
        <v>0.0435</v>
      </c>
      <c r="F48" s="50" t="s">
        <v>22</v>
      </c>
      <c r="G48" s="50"/>
      <c r="H48" s="51">
        <v>172.18</v>
      </c>
      <c r="I48" s="51">
        <v>93.65</v>
      </c>
      <c r="J48" s="51">
        <v>93.65</v>
      </c>
      <c r="K48" s="51">
        <v>87.6</v>
      </c>
      <c r="L48" s="51">
        <v>93.65</v>
      </c>
      <c r="M48" s="51">
        <v>90.62</v>
      </c>
      <c r="N48" s="51">
        <v>93.65</v>
      </c>
      <c r="O48" s="51">
        <v>90.62</v>
      </c>
      <c r="P48" s="51">
        <v>93.65</v>
      </c>
      <c r="Q48" s="63">
        <f t="shared" si="1"/>
        <v>909.27</v>
      </c>
      <c r="R48" s="64">
        <v>1099.58</v>
      </c>
      <c r="S48" s="64">
        <f t="shared" si="2"/>
        <v>190.31</v>
      </c>
    </row>
    <row r="49" s="35" customFormat="1" ht="22.25" customHeight="1" spans="1:19">
      <c r="A49" s="46" t="s">
        <v>113</v>
      </c>
      <c r="B49" s="47" t="s">
        <v>114</v>
      </c>
      <c r="C49" s="48">
        <v>25000</v>
      </c>
      <c r="D49" s="49">
        <v>1</v>
      </c>
      <c r="E49" s="50">
        <v>0.0435</v>
      </c>
      <c r="F49" s="50" t="s">
        <v>22</v>
      </c>
      <c r="G49" s="50"/>
      <c r="H49" s="51">
        <v>160.1</v>
      </c>
      <c r="I49" s="51">
        <v>93.65</v>
      </c>
      <c r="J49" s="51">
        <v>93.65</v>
      </c>
      <c r="K49" s="51">
        <v>87.6</v>
      </c>
      <c r="L49" s="51">
        <v>93.65</v>
      </c>
      <c r="M49" s="51">
        <v>90.62</v>
      </c>
      <c r="N49" s="51">
        <v>93.65</v>
      </c>
      <c r="O49" s="51">
        <v>90.62</v>
      </c>
      <c r="P49" s="51">
        <v>93.65</v>
      </c>
      <c r="Q49" s="63">
        <f t="shared" si="1"/>
        <v>897.19</v>
      </c>
      <c r="R49" s="65">
        <v>1087.5</v>
      </c>
      <c r="S49" s="64">
        <f t="shared" si="2"/>
        <v>190.31</v>
      </c>
    </row>
    <row r="50" s="35" customFormat="1" ht="22.25" customHeight="1" spans="1:19">
      <c r="A50" s="53" t="s">
        <v>115</v>
      </c>
      <c r="B50" s="60" t="s">
        <v>116</v>
      </c>
      <c r="C50" s="54">
        <v>25000</v>
      </c>
      <c r="D50" s="55">
        <v>1</v>
      </c>
      <c r="E50" s="56">
        <v>0.0435</v>
      </c>
      <c r="F50" s="56" t="s">
        <v>22</v>
      </c>
      <c r="G50" s="57">
        <v>21.15</v>
      </c>
      <c r="H50" s="57">
        <v>90.62</v>
      </c>
      <c r="I50" s="57">
        <v>93.65</v>
      </c>
      <c r="J50" s="57">
        <v>93.65</v>
      </c>
      <c r="K50" s="57">
        <v>87.6</v>
      </c>
      <c r="L50" s="57">
        <v>93.65</v>
      </c>
      <c r="M50" s="57">
        <v>90.62</v>
      </c>
      <c r="N50" s="57">
        <v>93.65</v>
      </c>
      <c r="O50" s="57">
        <v>90.62</v>
      </c>
      <c r="P50" s="57">
        <v>93.65</v>
      </c>
      <c r="Q50" s="63">
        <f>SUM(G50:P50)</f>
        <v>848.86</v>
      </c>
      <c r="R50" s="64">
        <v>1039.17</v>
      </c>
      <c r="S50" s="64">
        <f t="shared" si="2"/>
        <v>190.31</v>
      </c>
    </row>
    <row r="51" s="35" customFormat="1" ht="22.25" customHeight="1" spans="1:19">
      <c r="A51" s="46" t="s">
        <v>117</v>
      </c>
      <c r="B51" s="47" t="s">
        <v>118</v>
      </c>
      <c r="C51" s="48">
        <v>25000</v>
      </c>
      <c r="D51" s="49">
        <v>1</v>
      </c>
      <c r="E51" s="50">
        <v>0.0435</v>
      </c>
      <c r="F51" s="50" t="s">
        <v>22</v>
      </c>
      <c r="G51" s="50"/>
      <c r="H51" s="51">
        <v>172.18</v>
      </c>
      <c r="I51" s="51">
        <v>93.65</v>
      </c>
      <c r="J51" s="51">
        <v>93.65</v>
      </c>
      <c r="K51" s="51">
        <v>87.6</v>
      </c>
      <c r="L51" s="51">
        <v>93.65</v>
      </c>
      <c r="M51" s="51">
        <v>90.62</v>
      </c>
      <c r="N51" s="51">
        <v>93.65</v>
      </c>
      <c r="O51" s="51">
        <v>90.62</v>
      </c>
      <c r="P51" s="51">
        <v>93.65</v>
      </c>
      <c r="Q51" s="63">
        <f t="shared" si="1"/>
        <v>909.27</v>
      </c>
      <c r="R51" s="64">
        <v>1099.58</v>
      </c>
      <c r="S51" s="64">
        <f t="shared" si="2"/>
        <v>190.31</v>
      </c>
    </row>
    <row r="52" s="35" customFormat="1" ht="22.25" customHeight="1" spans="1:19">
      <c r="A52" s="46" t="s">
        <v>119</v>
      </c>
      <c r="B52" s="47" t="s">
        <v>120</v>
      </c>
      <c r="C52" s="48">
        <v>25000</v>
      </c>
      <c r="D52" s="49">
        <v>1</v>
      </c>
      <c r="E52" s="50">
        <v>0.0435</v>
      </c>
      <c r="F52" s="50" t="s">
        <v>22</v>
      </c>
      <c r="G52" s="50"/>
      <c r="H52" s="51">
        <v>172.18</v>
      </c>
      <c r="I52" s="51">
        <v>93.65</v>
      </c>
      <c r="J52" s="51">
        <v>93.65</v>
      </c>
      <c r="K52" s="51">
        <v>87.6</v>
      </c>
      <c r="L52" s="51">
        <v>93.65</v>
      </c>
      <c r="M52" s="51">
        <v>90.62</v>
      </c>
      <c r="N52" s="51">
        <v>93.65</v>
      </c>
      <c r="O52" s="51">
        <v>90.62</v>
      </c>
      <c r="P52" s="51">
        <v>93.65</v>
      </c>
      <c r="Q52" s="63">
        <f t="shared" si="1"/>
        <v>909.27</v>
      </c>
      <c r="R52" s="64">
        <v>1099.58</v>
      </c>
      <c r="S52" s="64">
        <f t="shared" si="2"/>
        <v>190.31</v>
      </c>
    </row>
    <row r="53" s="35" customFormat="1" ht="22.25" customHeight="1" spans="1:19">
      <c r="A53" s="46" t="s">
        <v>121</v>
      </c>
      <c r="B53" s="47" t="s">
        <v>122</v>
      </c>
      <c r="C53" s="48">
        <v>25000</v>
      </c>
      <c r="D53" s="49">
        <v>1</v>
      </c>
      <c r="E53" s="50">
        <v>0.0435</v>
      </c>
      <c r="F53" s="50" t="s">
        <v>22</v>
      </c>
      <c r="G53" s="50"/>
      <c r="H53" s="51">
        <v>172.18</v>
      </c>
      <c r="I53" s="51">
        <v>93.65</v>
      </c>
      <c r="J53" s="51">
        <v>93.65</v>
      </c>
      <c r="K53" s="51">
        <v>87.6</v>
      </c>
      <c r="L53" s="51">
        <v>93.65</v>
      </c>
      <c r="M53" s="51">
        <v>90.62</v>
      </c>
      <c r="N53" s="51">
        <v>93.65</v>
      </c>
      <c r="O53" s="51">
        <v>90.62</v>
      </c>
      <c r="P53" s="51">
        <v>93.65</v>
      </c>
      <c r="Q53" s="63">
        <f t="shared" si="1"/>
        <v>909.27</v>
      </c>
      <c r="R53" s="64">
        <v>1099.58</v>
      </c>
      <c r="S53" s="64">
        <f t="shared" si="2"/>
        <v>190.31</v>
      </c>
    </row>
    <row r="54" s="35" customFormat="1" ht="22.25" customHeight="1" spans="1:19">
      <c r="A54" s="46" t="s">
        <v>123</v>
      </c>
      <c r="B54" s="47" t="s">
        <v>124</v>
      </c>
      <c r="C54" s="48">
        <v>25000</v>
      </c>
      <c r="D54" s="49">
        <v>1</v>
      </c>
      <c r="E54" s="50">
        <v>0.0435</v>
      </c>
      <c r="F54" s="50" t="s">
        <v>22</v>
      </c>
      <c r="G54" s="50"/>
      <c r="H54" s="51">
        <v>172.18</v>
      </c>
      <c r="I54" s="51">
        <v>93.65</v>
      </c>
      <c r="J54" s="51">
        <v>93.65</v>
      </c>
      <c r="K54" s="51">
        <v>87.6</v>
      </c>
      <c r="L54" s="51">
        <v>93.65</v>
      </c>
      <c r="M54" s="51">
        <v>90.62</v>
      </c>
      <c r="N54" s="51">
        <v>93.65</v>
      </c>
      <c r="O54" s="51">
        <v>90.62</v>
      </c>
      <c r="P54" s="51">
        <v>93.65</v>
      </c>
      <c r="Q54" s="63">
        <f t="shared" si="1"/>
        <v>909.27</v>
      </c>
      <c r="R54" s="64">
        <v>1099.58</v>
      </c>
      <c r="S54" s="64">
        <f t="shared" si="2"/>
        <v>190.31</v>
      </c>
    </row>
    <row r="55" s="35" customFormat="1" ht="22.25" customHeight="1" spans="1:19">
      <c r="A55" s="46" t="s">
        <v>125</v>
      </c>
      <c r="B55" s="47" t="s">
        <v>126</v>
      </c>
      <c r="C55" s="48">
        <v>25000</v>
      </c>
      <c r="D55" s="49">
        <v>1</v>
      </c>
      <c r="E55" s="50">
        <v>0.0435</v>
      </c>
      <c r="F55" s="50" t="s">
        <v>22</v>
      </c>
      <c r="G55" s="50"/>
      <c r="H55" s="51">
        <v>172.18</v>
      </c>
      <c r="I55" s="51">
        <v>93.65</v>
      </c>
      <c r="J55" s="51">
        <v>93.65</v>
      </c>
      <c r="K55" s="51">
        <v>87.6</v>
      </c>
      <c r="L55" s="51">
        <v>93.65</v>
      </c>
      <c r="M55" s="51">
        <v>90.62</v>
      </c>
      <c r="N55" s="51">
        <v>93.65</v>
      </c>
      <c r="O55" s="51">
        <v>90.62</v>
      </c>
      <c r="P55" s="51">
        <v>93.65</v>
      </c>
      <c r="Q55" s="63">
        <f t="shared" si="1"/>
        <v>909.27</v>
      </c>
      <c r="R55" s="64">
        <v>1099.58</v>
      </c>
      <c r="S55" s="64">
        <f t="shared" si="2"/>
        <v>190.31</v>
      </c>
    </row>
    <row r="56" s="35" customFormat="1" ht="22.25" customHeight="1" spans="1:19">
      <c r="A56" s="46" t="s">
        <v>127</v>
      </c>
      <c r="B56" s="47" t="s">
        <v>128</v>
      </c>
      <c r="C56" s="48">
        <v>25000</v>
      </c>
      <c r="D56" s="49">
        <v>1</v>
      </c>
      <c r="E56" s="50">
        <v>0.0435</v>
      </c>
      <c r="F56" s="50" t="s">
        <v>22</v>
      </c>
      <c r="G56" s="50"/>
      <c r="H56" s="51">
        <v>172.18</v>
      </c>
      <c r="I56" s="51">
        <v>93.65</v>
      </c>
      <c r="J56" s="51">
        <v>93.65</v>
      </c>
      <c r="K56" s="51">
        <v>87.6</v>
      </c>
      <c r="L56" s="51">
        <v>93.65</v>
      </c>
      <c r="M56" s="51">
        <v>90.62</v>
      </c>
      <c r="N56" s="51">
        <v>93.65</v>
      </c>
      <c r="O56" s="51">
        <v>90.62</v>
      </c>
      <c r="P56" s="51">
        <v>93.65</v>
      </c>
      <c r="Q56" s="63">
        <f t="shared" si="1"/>
        <v>909.27</v>
      </c>
      <c r="R56" s="64">
        <v>1099.58</v>
      </c>
      <c r="S56" s="64">
        <f t="shared" si="2"/>
        <v>190.31</v>
      </c>
    </row>
    <row r="57" s="35" customFormat="1" ht="22.25" customHeight="1" spans="1:19">
      <c r="A57" s="46" t="s">
        <v>129</v>
      </c>
      <c r="B57" s="47" t="s">
        <v>130</v>
      </c>
      <c r="C57" s="48">
        <v>25000</v>
      </c>
      <c r="D57" s="49">
        <v>1</v>
      </c>
      <c r="E57" s="50">
        <v>0.0435</v>
      </c>
      <c r="F57" s="50" t="s">
        <v>22</v>
      </c>
      <c r="G57" s="50"/>
      <c r="H57" s="51">
        <v>172.18</v>
      </c>
      <c r="I57" s="51">
        <v>93.65</v>
      </c>
      <c r="J57" s="51">
        <v>93.65</v>
      </c>
      <c r="K57" s="51">
        <v>87.6</v>
      </c>
      <c r="L57" s="51">
        <v>93.65</v>
      </c>
      <c r="M57" s="51">
        <v>90.62</v>
      </c>
      <c r="N57" s="51">
        <v>93.65</v>
      </c>
      <c r="O57" s="51">
        <v>90.62</v>
      </c>
      <c r="P57" s="51">
        <v>93.65</v>
      </c>
      <c r="Q57" s="63">
        <f t="shared" si="1"/>
        <v>909.27</v>
      </c>
      <c r="R57" s="64">
        <v>1099.58</v>
      </c>
      <c r="S57" s="64">
        <f t="shared" si="2"/>
        <v>190.31</v>
      </c>
    </row>
    <row r="58" s="35" customFormat="1" ht="22.25" customHeight="1" spans="1:19">
      <c r="A58" s="46" t="s">
        <v>131</v>
      </c>
      <c r="B58" s="47" t="s">
        <v>132</v>
      </c>
      <c r="C58" s="48">
        <v>25000</v>
      </c>
      <c r="D58" s="49">
        <v>1</v>
      </c>
      <c r="E58" s="50">
        <v>0.0435</v>
      </c>
      <c r="F58" s="50" t="s">
        <v>22</v>
      </c>
      <c r="G58" s="50"/>
      <c r="H58" s="51">
        <v>172.18</v>
      </c>
      <c r="I58" s="51">
        <v>93.65</v>
      </c>
      <c r="J58" s="51">
        <v>93.65</v>
      </c>
      <c r="K58" s="51">
        <v>87.6</v>
      </c>
      <c r="L58" s="51">
        <v>93.65</v>
      </c>
      <c r="M58" s="51">
        <v>90.62</v>
      </c>
      <c r="N58" s="51">
        <v>93.65</v>
      </c>
      <c r="O58" s="51">
        <v>90.62</v>
      </c>
      <c r="P58" s="51">
        <v>93.65</v>
      </c>
      <c r="Q58" s="63">
        <f t="shared" si="1"/>
        <v>909.27</v>
      </c>
      <c r="R58" s="64">
        <v>1099.58</v>
      </c>
      <c r="S58" s="64">
        <f t="shared" si="2"/>
        <v>190.31</v>
      </c>
    </row>
    <row r="59" s="35" customFormat="1" ht="22.25" customHeight="1" spans="1:19">
      <c r="A59" s="46" t="s">
        <v>133</v>
      </c>
      <c r="B59" s="47" t="s">
        <v>134</v>
      </c>
      <c r="C59" s="48">
        <v>25000</v>
      </c>
      <c r="D59" s="49">
        <v>1</v>
      </c>
      <c r="E59" s="50">
        <v>0.0435</v>
      </c>
      <c r="F59" s="50" t="s">
        <v>22</v>
      </c>
      <c r="G59" s="50"/>
      <c r="H59" s="51">
        <v>172.18</v>
      </c>
      <c r="I59" s="51">
        <v>93.65</v>
      </c>
      <c r="J59" s="51">
        <v>93.65</v>
      </c>
      <c r="K59" s="51">
        <v>87.6</v>
      </c>
      <c r="L59" s="51">
        <v>93.65</v>
      </c>
      <c r="M59" s="51">
        <v>90.62</v>
      </c>
      <c r="N59" s="51">
        <v>93.65</v>
      </c>
      <c r="O59" s="51">
        <v>90.62</v>
      </c>
      <c r="P59" s="51">
        <v>93.65</v>
      </c>
      <c r="Q59" s="63">
        <f t="shared" si="1"/>
        <v>909.27</v>
      </c>
      <c r="R59" s="64">
        <v>1099.58</v>
      </c>
      <c r="S59" s="64">
        <f t="shared" si="2"/>
        <v>190.31</v>
      </c>
    </row>
    <row r="60" s="35" customFormat="1" ht="22.25" customHeight="1" spans="1:19">
      <c r="A60" s="46" t="s">
        <v>135</v>
      </c>
      <c r="B60" s="47" t="s">
        <v>136</v>
      </c>
      <c r="C60" s="48">
        <v>25000</v>
      </c>
      <c r="D60" s="49">
        <v>1</v>
      </c>
      <c r="E60" s="50">
        <v>0.0435</v>
      </c>
      <c r="F60" s="50" t="s">
        <v>22</v>
      </c>
      <c r="G60" s="50"/>
      <c r="H60" s="51">
        <v>160.1</v>
      </c>
      <c r="I60" s="51">
        <v>93.65</v>
      </c>
      <c r="J60" s="51">
        <v>93.65</v>
      </c>
      <c r="K60" s="51">
        <v>87.6</v>
      </c>
      <c r="L60" s="51">
        <v>93.65</v>
      </c>
      <c r="M60" s="51">
        <v>90.62</v>
      </c>
      <c r="N60" s="51">
        <v>93.65</v>
      </c>
      <c r="O60" s="51">
        <v>90.62</v>
      </c>
      <c r="P60" s="51">
        <v>93.65</v>
      </c>
      <c r="Q60" s="63">
        <f t="shared" si="1"/>
        <v>897.19</v>
      </c>
      <c r="R60" s="65">
        <v>1087.5</v>
      </c>
      <c r="S60" s="64">
        <f t="shared" si="2"/>
        <v>190.31</v>
      </c>
    </row>
    <row r="61" s="35" customFormat="1" ht="22.25" customHeight="1" spans="1:19">
      <c r="A61" s="46" t="s">
        <v>137</v>
      </c>
      <c r="B61" s="47" t="s">
        <v>138</v>
      </c>
      <c r="C61" s="48">
        <v>25000</v>
      </c>
      <c r="D61" s="49">
        <v>1</v>
      </c>
      <c r="E61" s="50">
        <v>0.0435</v>
      </c>
      <c r="F61" s="50" t="s">
        <v>22</v>
      </c>
      <c r="G61" s="51">
        <v>21.15</v>
      </c>
      <c r="H61" s="51">
        <v>90.62</v>
      </c>
      <c r="I61" s="51">
        <v>93.65</v>
      </c>
      <c r="J61" s="51">
        <v>93.65</v>
      </c>
      <c r="K61" s="51">
        <v>87.6</v>
      </c>
      <c r="L61" s="51">
        <v>93.65</v>
      </c>
      <c r="M61" s="51">
        <v>90.62</v>
      </c>
      <c r="N61" s="51">
        <v>93.65</v>
      </c>
      <c r="O61" s="51">
        <v>90.62</v>
      </c>
      <c r="P61" s="51">
        <v>93.65</v>
      </c>
      <c r="Q61" s="63">
        <f>SUM(G61:P61)</f>
        <v>848.86</v>
      </c>
      <c r="R61" s="64">
        <v>1039.17</v>
      </c>
      <c r="S61" s="64">
        <f t="shared" si="2"/>
        <v>190.31</v>
      </c>
    </row>
    <row r="62" s="35" customFormat="1" ht="22.25" customHeight="1" spans="1:19">
      <c r="A62" s="46" t="s">
        <v>139</v>
      </c>
      <c r="B62" s="58" t="s">
        <v>140</v>
      </c>
      <c r="C62" s="48">
        <v>25000</v>
      </c>
      <c r="D62" s="49">
        <v>1</v>
      </c>
      <c r="E62" s="50">
        <v>0.0435</v>
      </c>
      <c r="F62" s="50" t="s">
        <v>22</v>
      </c>
      <c r="G62" s="50"/>
      <c r="H62" s="51">
        <v>54.37</v>
      </c>
      <c r="I62" s="51">
        <v>93.65</v>
      </c>
      <c r="J62" s="51">
        <v>93.65</v>
      </c>
      <c r="K62" s="51">
        <v>87.6</v>
      </c>
      <c r="L62" s="51">
        <v>93.65</v>
      </c>
      <c r="M62" s="51">
        <v>90.62</v>
      </c>
      <c r="N62" s="51">
        <v>93.65</v>
      </c>
      <c r="O62" s="51">
        <v>90.62</v>
      </c>
      <c r="P62" s="51">
        <v>93.65</v>
      </c>
      <c r="Q62" s="63">
        <f>SUM(G62:P62)</f>
        <v>791.46</v>
      </c>
      <c r="R62" s="64">
        <v>981.77</v>
      </c>
      <c r="S62" s="64">
        <f t="shared" si="2"/>
        <v>190.31</v>
      </c>
    </row>
    <row r="63" s="35" customFormat="1" ht="22.25" customHeight="1" spans="1:19">
      <c r="A63" s="46" t="s">
        <v>141</v>
      </c>
      <c r="B63" s="47" t="s">
        <v>142</v>
      </c>
      <c r="C63" s="48">
        <v>25000</v>
      </c>
      <c r="D63" s="49">
        <v>1</v>
      </c>
      <c r="E63" s="50">
        <v>0.0435</v>
      </c>
      <c r="F63" s="50" t="s">
        <v>22</v>
      </c>
      <c r="G63" s="51"/>
      <c r="H63" s="51"/>
      <c r="I63" s="51">
        <v>84.58</v>
      </c>
      <c r="J63" s="51">
        <v>93.65</v>
      </c>
      <c r="K63" s="51">
        <v>87.6</v>
      </c>
      <c r="L63" s="51">
        <v>93.65</v>
      </c>
      <c r="M63" s="51">
        <v>90.62</v>
      </c>
      <c r="N63" s="51">
        <v>93.65</v>
      </c>
      <c r="O63" s="51">
        <v>90.62</v>
      </c>
      <c r="P63" s="51">
        <v>93.65</v>
      </c>
      <c r="Q63" s="63">
        <f t="shared" ref="Q63:Q91" si="3">SUM(I63:P63)</f>
        <v>728.02</v>
      </c>
      <c r="R63" s="64">
        <v>1081.46</v>
      </c>
      <c r="S63" s="64">
        <f t="shared" si="2"/>
        <v>353.44</v>
      </c>
    </row>
    <row r="64" s="35" customFormat="1" ht="22.25" customHeight="1" spans="1:19">
      <c r="A64" s="46" t="s">
        <v>143</v>
      </c>
      <c r="B64" s="47" t="s">
        <v>144</v>
      </c>
      <c r="C64" s="48">
        <v>25000</v>
      </c>
      <c r="D64" s="49">
        <v>1</v>
      </c>
      <c r="E64" s="50">
        <v>0.0435</v>
      </c>
      <c r="F64" s="50" t="s">
        <v>22</v>
      </c>
      <c r="G64" s="51"/>
      <c r="H64" s="51"/>
      <c r="I64" s="51">
        <v>84.58</v>
      </c>
      <c r="J64" s="51">
        <v>93.65</v>
      </c>
      <c r="K64" s="51">
        <v>87.6</v>
      </c>
      <c r="L64" s="51">
        <v>93.65</v>
      </c>
      <c r="M64" s="51">
        <v>90.62</v>
      </c>
      <c r="N64" s="51">
        <v>93.65</v>
      </c>
      <c r="O64" s="51">
        <v>90.62</v>
      </c>
      <c r="P64" s="51">
        <v>93.65</v>
      </c>
      <c r="Q64" s="63">
        <f t="shared" si="3"/>
        <v>728.02</v>
      </c>
      <c r="R64" s="64">
        <v>1081.46</v>
      </c>
      <c r="S64" s="64">
        <f t="shared" si="2"/>
        <v>353.44</v>
      </c>
    </row>
    <row r="65" s="35" customFormat="1" ht="22.25" customHeight="1" spans="1:19">
      <c r="A65" s="46" t="s">
        <v>145</v>
      </c>
      <c r="B65" s="47" t="s">
        <v>146</v>
      </c>
      <c r="C65" s="48">
        <v>25000</v>
      </c>
      <c r="D65" s="49">
        <v>1</v>
      </c>
      <c r="E65" s="50">
        <v>0.0435</v>
      </c>
      <c r="F65" s="50" t="s">
        <v>22</v>
      </c>
      <c r="G65" s="51"/>
      <c r="H65" s="51"/>
      <c r="I65" s="51">
        <v>84.58</v>
      </c>
      <c r="J65" s="51">
        <v>93.65</v>
      </c>
      <c r="K65" s="51">
        <v>87.6</v>
      </c>
      <c r="L65" s="51">
        <v>93.65</v>
      </c>
      <c r="M65" s="51">
        <v>90.62</v>
      </c>
      <c r="N65" s="51">
        <v>93.65</v>
      </c>
      <c r="O65" s="51">
        <v>90.62</v>
      </c>
      <c r="P65" s="51">
        <v>93.65</v>
      </c>
      <c r="Q65" s="63">
        <f t="shared" si="3"/>
        <v>728.02</v>
      </c>
      <c r="R65" s="64">
        <v>1081.46</v>
      </c>
      <c r="S65" s="64">
        <f t="shared" si="2"/>
        <v>353.44</v>
      </c>
    </row>
    <row r="66" s="35" customFormat="1" ht="22.25" customHeight="1" spans="1:19">
      <c r="A66" s="46" t="s">
        <v>147</v>
      </c>
      <c r="B66" s="47" t="s">
        <v>148</v>
      </c>
      <c r="C66" s="48">
        <v>25000</v>
      </c>
      <c r="D66" s="49">
        <v>1</v>
      </c>
      <c r="E66" s="50">
        <v>0.0435</v>
      </c>
      <c r="F66" s="50" t="s">
        <v>22</v>
      </c>
      <c r="G66" s="51"/>
      <c r="H66" s="51"/>
      <c r="I66" s="51">
        <v>84.58</v>
      </c>
      <c r="J66" s="51">
        <v>93.65</v>
      </c>
      <c r="K66" s="51">
        <v>87.6</v>
      </c>
      <c r="L66" s="51">
        <v>93.65</v>
      </c>
      <c r="M66" s="51">
        <v>90.62</v>
      </c>
      <c r="N66" s="51">
        <v>93.65</v>
      </c>
      <c r="O66" s="51">
        <v>90.62</v>
      </c>
      <c r="P66" s="51">
        <v>93.65</v>
      </c>
      <c r="Q66" s="63">
        <f t="shared" si="3"/>
        <v>728.02</v>
      </c>
      <c r="R66" s="64">
        <v>1081.46</v>
      </c>
      <c r="S66" s="64">
        <f t="shared" si="2"/>
        <v>353.44</v>
      </c>
    </row>
    <row r="67" s="35" customFormat="1" ht="22.25" customHeight="1" spans="1:19">
      <c r="A67" s="46" t="s">
        <v>149</v>
      </c>
      <c r="B67" s="47" t="s">
        <v>150</v>
      </c>
      <c r="C67" s="48">
        <v>25000</v>
      </c>
      <c r="D67" s="49">
        <v>1</v>
      </c>
      <c r="E67" s="50">
        <v>0.0435</v>
      </c>
      <c r="F67" s="50" t="s">
        <v>22</v>
      </c>
      <c r="G67" s="51"/>
      <c r="H67" s="51"/>
      <c r="I67" s="51">
        <v>84.58</v>
      </c>
      <c r="J67" s="51">
        <v>93.65</v>
      </c>
      <c r="K67" s="51">
        <v>87.6</v>
      </c>
      <c r="L67" s="51">
        <v>93.65</v>
      </c>
      <c r="M67" s="51">
        <v>90.62</v>
      </c>
      <c r="N67" s="51">
        <v>93.65</v>
      </c>
      <c r="O67" s="51">
        <v>90.62</v>
      </c>
      <c r="P67" s="51">
        <v>93.65</v>
      </c>
      <c r="Q67" s="63">
        <f t="shared" si="3"/>
        <v>728.02</v>
      </c>
      <c r="R67" s="64">
        <v>1081.46</v>
      </c>
      <c r="S67" s="64">
        <f t="shared" si="2"/>
        <v>353.44</v>
      </c>
    </row>
    <row r="68" s="35" customFormat="1" ht="22.25" customHeight="1" spans="1:19">
      <c r="A68" s="46" t="s">
        <v>151</v>
      </c>
      <c r="B68" s="47" t="s">
        <v>152</v>
      </c>
      <c r="C68" s="48">
        <v>25000</v>
      </c>
      <c r="D68" s="49">
        <v>1</v>
      </c>
      <c r="E68" s="50">
        <v>0.0435</v>
      </c>
      <c r="F68" s="50" t="s">
        <v>22</v>
      </c>
      <c r="G68" s="51"/>
      <c r="H68" s="51"/>
      <c r="I68" s="51">
        <v>84.58</v>
      </c>
      <c r="J68" s="51">
        <v>93.65</v>
      </c>
      <c r="K68" s="51">
        <v>87.6</v>
      </c>
      <c r="L68" s="51">
        <v>93.65</v>
      </c>
      <c r="M68" s="51">
        <v>90.62</v>
      </c>
      <c r="N68" s="51">
        <v>93.65</v>
      </c>
      <c r="O68" s="51">
        <v>90.62</v>
      </c>
      <c r="P68" s="51">
        <v>93.65</v>
      </c>
      <c r="Q68" s="63">
        <f t="shared" si="3"/>
        <v>728.02</v>
      </c>
      <c r="R68" s="64">
        <v>1081.46</v>
      </c>
      <c r="S68" s="64">
        <f t="shared" si="2"/>
        <v>353.44</v>
      </c>
    </row>
    <row r="69" s="35" customFormat="1" ht="22.25" customHeight="1" spans="1:19">
      <c r="A69" s="46" t="s">
        <v>153</v>
      </c>
      <c r="B69" s="47" t="s">
        <v>154</v>
      </c>
      <c r="C69" s="48">
        <v>25000</v>
      </c>
      <c r="D69" s="49">
        <v>1</v>
      </c>
      <c r="E69" s="50">
        <v>0.0435</v>
      </c>
      <c r="F69" s="50" t="s">
        <v>22</v>
      </c>
      <c r="G69" s="51"/>
      <c r="H69" s="51"/>
      <c r="I69" s="51">
        <v>84.58</v>
      </c>
      <c r="J69" s="51">
        <v>93.65</v>
      </c>
      <c r="K69" s="51">
        <v>87.6</v>
      </c>
      <c r="L69" s="51">
        <v>93.65</v>
      </c>
      <c r="M69" s="51">
        <v>90.62</v>
      </c>
      <c r="N69" s="51">
        <v>93.65</v>
      </c>
      <c r="O69" s="51">
        <v>90.62</v>
      </c>
      <c r="P69" s="51">
        <v>93.65</v>
      </c>
      <c r="Q69" s="63">
        <f t="shared" si="3"/>
        <v>728.02</v>
      </c>
      <c r="R69" s="64">
        <v>1081.46</v>
      </c>
      <c r="S69" s="64">
        <f t="shared" si="2"/>
        <v>353.44</v>
      </c>
    </row>
    <row r="70" s="35" customFormat="1" ht="22.25" customHeight="1" spans="1:19">
      <c r="A70" s="46" t="s">
        <v>155</v>
      </c>
      <c r="B70" s="47" t="s">
        <v>156</v>
      </c>
      <c r="C70" s="48">
        <v>25000</v>
      </c>
      <c r="D70" s="49">
        <v>1</v>
      </c>
      <c r="E70" s="50">
        <v>0.0435</v>
      </c>
      <c r="F70" s="50" t="s">
        <v>22</v>
      </c>
      <c r="G70" s="51"/>
      <c r="H70" s="51"/>
      <c r="I70" s="51">
        <v>84.58</v>
      </c>
      <c r="J70" s="51">
        <v>93.65</v>
      </c>
      <c r="K70" s="51">
        <v>87.6</v>
      </c>
      <c r="L70" s="51">
        <v>93.65</v>
      </c>
      <c r="M70" s="51">
        <v>90.62</v>
      </c>
      <c r="N70" s="51">
        <v>93.65</v>
      </c>
      <c r="O70" s="51">
        <v>90.62</v>
      </c>
      <c r="P70" s="51">
        <v>93.65</v>
      </c>
      <c r="Q70" s="63">
        <f t="shared" si="3"/>
        <v>728.02</v>
      </c>
      <c r="R70" s="64">
        <v>1081.46</v>
      </c>
      <c r="S70" s="64">
        <f t="shared" si="2"/>
        <v>353.44</v>
      </c>
    </row>
    <row r="71" s="35" customFormat="1" ht="22.25" customHeight="1" spans="1:19">
      <c r="A71" s="46" t="s">
        <v>157</v>
      </c>
      <c r="B71" s="47" t="s">
        <v>158</v>
      </c>
      <c r="C71" s="48">
        <v>25000</v>
      </c>
      <c r="D71" s="49">
        <v>1</v>
      </c>
      <c r="E71" s="50">
        <v>0.0435</v>
      </c>
      <c r="F71" s="50" t="s">
        <v>22</v>
      </c>
      <c r="G71" s="51"/>
      <c r="H71" s="51"/>
      <c r="I71" s="51">
        <v>84.58</v>
      </c>
      <c r="J71" s="51">
        <v>93.65</v>
      </c>
      <c r="K71" s="51">
        <v>87.6</v>
      </c>
      <c r="L71" s="51">
        <v>93.65</v>
      </c>
      <c r="M71" s="51">
        <v>90.62</v>
      </c>
      <c r="N71" s="51">
        <v>93.65</v>
      </c>
      <c r="O71" s="51">
        <v>90.62</v>
      </c>
      <c r="P71" s="51">
        <v>93.65</v>
      </c>
      <c r="Q71" s="63">
        <f t="shared" si="3"/>
        <v>728.02</v>
      </c>
      <c r="R71" s="64">
        <v>1081.46</v>
      </c>
      <c r="S71" s="64">
        <f t="shared" ref="S71:S109" si="4">R71-Q71</f>
        <v>353.44</v>
      </c>
    </row>
    <row r="72" s="35" customFormat="1" ht="22.25" customHeight="1" spans="1:19">
      <c r="A72" s="46" t="s">
        <v>159</v>
      </c>
      <c r="B72" s="47" t="s">
        <v>160</v>
      </c>
      <c r="C72" s="48">
        <v>25000</v>
      </c>
      <c r="D72" s="49">
        <v>1</v>
      </c>
      <c r="E72" s="50">
        <v>0.0435</v>
      </c>
      <c r="F72" s="50" t="s">
        <v>22</v>
      </c>
      <c r="G72" s="51"/>
      <c r="H72" s="51"/>
      <c r="I72" s="51">
        <v>84.58</v>
      </c>
      <c r="J72" s="51">
        <v>93.65</v>
      </c>
      <c r="K72" s="51">
        <v>87.6</v>
      </c>
      <c r="L72" s="51">
        <v>93.65</v>
      </c>
      <c r="M72" s="51">
        <v>90.62</v>
      </c>
      <c r="N72" s="51">
        <v>93.65</v>
      </c>
      <c r="O72" s="51">
        <v>90.62</v>
      </c>
      <c r="P72" s="51">
        <v>93.65</v>
      </c>
      <c r="Q72" s="63">
        <f t="shared" si="3"/>
        <v>728.02</v>
      </c>
      <c r="R72" s="64">
        <v>1081.46</v>
      </c>
      <c r="S72" s="64">
        <f t="shared" si="4"/>
        <v>353.44</v>
      </c>
    </row>
    <row r="73" s="35" customFormat="1" ht="22.25" customHeight="1" spans="1:19">
      <c r="A73" s="46" t="s">
        <v>161</v>
      </c>
      <c r="B73" s="47" t="s">
        <v>162</v>
      </c>
      <c r="C73" s="48">
        <v>25000</v>
      </c>
      <c r="D73" s="49">
        <v>1</v>
      </c>
      <c r="E73" s="50">
        <v>0.0435</v>
      </c>
      <c r="F73" s="50" t="s">
        <v>22</v>
      </c>
      <c r="G73" s="51"/>
      <c r="H73" s="51"/>
      <c r="I73" s="51">
        <v>84.58</v>
      </c>
      <c r="J73" s="51">
        <v>93.65</v>
      </c>
      <c r="K73" s="51">
        <v>87.6</v>
      </c>
      <c r="L73" s="51">
        <v>93.65</v>
      </c>
      <c r="M73" s="51">
        <v>90.62</v>
      </c>
      <c r="N73" s="51">
        <v>93.65</v>
      </c>
      <c r="O73" s="51">
        <v>90.62</v>
      </c>
      <c r="P73" s="51">
        <v>93.65</v>
      </c>
      <c r="Q73" s="63">
        <f t="shared" si="3"/>
        <v>728.02</v>
      </c>
      <c r="R73" s="64">
        <v>1081.46</v>
      </c>
      <c r="S73" s="64">
        <f t="shared" si="4"/>
        <v>353.44</v>
      </c>
    </row>
    <row r="74" s="35" customFormat="1" ht="22.25" customHeight="1" spans="1:19">
      <c r="A74" s="46" t="s">
        <v>163</v>
      </c>
      <c r="B74" s="47" t="s">
        <v>164</v>
      </c>
      <c r="C74" s="48">
        <v>25000</v>
      </c>
      <c r="D74" s="49">
        <v>1</v>
      </c>
      <c r="E74" s="50">
        <v>0.0435</v>
      </c>
      <c r="F74" s="50" t="s">
        <v>22</v>
      </c>
      <c r="G74" s="51"/>
      <c r="H74" s="51"/>
      <c r="I74" s="51">
        <v>84.58</v>
      </c>
      <c r="J74" s="51">
        <v>93.65</v>
      </c>
      <c r="K74" s="51">
        <v>87.6</v>
      </c>
      <c r="L74" s="51">
        <v>93.65</v>
      </c>
      <c r="M74" s="51">
        <v>90.62</v>
      </c>
      <c r="N74" s="51">
        <v>93.65</v>
      </c>
      <c r="O74" s="51">
        <v>90.62</v>
      </c>
      <c r="P74" s="51">
        <v>93.65</v>
      </c>
      <c r="Q74" s="63">
        <f t="shared" si="3"/>
        <v>728.02</v>
      </c>
      <c r="R74" s="64">
        <v>1081.46</v>
      </c>
      <c r="S74" s="64">
        <f t="shared" si="4"/>
        <v>353.44</v>
      </c>
    </row>
    <row r="75" s="35" customFormat="1" ht="22.25" customHeight="1" spans="1:19">
      <c r="A75" s="46" t="s">
        <v>165</v>
      </c>
      <c r="B75" s="47" t="s">
        <v>166</v>
      </c>
      <c r="C75" s="48">
        <v>25000</v>
      </c>
      <c r="D75" s="49">
        <v>1</v>
      </c>
      <c r="E75" s="50">
        <v>0.0435</v>
      </c>
      <c r="F75" s="50" t="s">
        <v>22</v>
      </c>
      <c r="G75" s="51"/>
      <c r="H75" s="51"/>
      <c r="I75" s="51">
        <v>84.58</v>
      </c>
      <c r="J75" s="51">
        <v>93.65</v>
      </c>
      <c r="K75" s="51">
        <v>87.6</v>
      </c>
      <c r="L75" s="51">
        <v>93.65</v>
      </c>
      <c r="M75" s="51">
        <v>90.62</v>
      </c>
      <c r="N75" s="51">
        <v>93.65</v>
      </c>
      <c r="O75" s="51">
        <v>90.62</v>
      </c>
      <c r="P75" s="51">
        <v>93.65</v>
      </c>
      <c r="Q75" s="63">
        <f t="shared" si="3"/>
        <v>728.02</v>
      </c>
      <c r="R75" s="64">
        <v>1081.46</v>
      </c>
      <c r="S75" s="64">
        <f t="shared" si="4"/>
        <v>353.44</v>
      </c>
    </row>
    <row r="76" s="35" customFormat="1" ht="22.25" customHeight="1" spans="1:19">
      <c r="A76" s="46" t="s">
        <v>167</v>
      </c>
      <c r="B76" s="47" t="s">
        <v>168</v>
      </c>
      <c r="C76" s="48">
        <v>25000</v>
      </c>
      <c r="D76" s="49">
        <v>1</v>
      </c>
      <c r="E76" s="50">
        <v>0.0435</v>
      </c>
      <c r="F76" s="50" t="s">
        <v>22</v>
      </c>
      <c r="G76" s="51"/>
      <c r="H76" s="51"/>
      <c r="I76" s="51">
        <v>84.58</v>
      </c>
      <c r="J76" s="51">
        <v>93.65</v>
      </c>
      <c r="K76" s="51">
        <v>87.6</v>
      </c>
      <c r="L76" s="51">
        <v>93.65</v>
      </c>
      <c r="M76" s="51">
        <v>90.62</v>
      </c>
      <c r="N76" s="51">
        <v>93.65</v>
      </c>
      <c r="O76" s="51">
        <v>90.62</v>
      </c>
      <c r="P76" s="51">
        <v>93.65</v>
      </c>
      <c r="Q76" s="63">
        <f t="shared" si="3"/>
        <v>728.02</v>
      </c>
      <c r="R76" s="64">
        <v>1081.46</v>
      </c>
      <c r="S76" s="64">
        <f t="shared" si="4"/>
        <v>353.44</v>
      </c>
    </row>
    <row r="77" s="35" customFormat="1" ht="22.25" customHeight="1" spans="1:19">
      <c r="A77" s="46" t="s">
        <v>169</v>
      </c>
      <c r="B77" s="47" t="s">
        <v>170</v>
      </c>
      <c r="C77" s="48">
        <v>25000</v>
      </c>
      <c r="D77" s="49">
        <v>1</v>
      </c>
      <c r="E77" s="50">
        <v>0.0435</v>
      </c>
      <c r="F77" s="50" t="s">
        <v>22</v>
      </c>
      <c r="G77" s="51"/>
      <c r="H77" s="51"/>
      <c r="I77" s="51">
        <v>84.58</v>
      </c>
      <c r="J77" s="51">
        <v>93.65</v>
      </c>
      <c r="K77" s="51">
        <v>87.6</v>
      </c>
      <c r="L77" s="51">
        <v>93.65</v>
      </c>
      <c r="M77" s="51">
        <v>90.62</v>
      </c>
      <c r="N77" s="51">
        <v>93.65</v>
      </c>
      <c r="O77" s="51">
        <v>90.62</v>
      </c>
      <c r="P77" s="51">
        <v>93.65</v>
      </c>
      <c r="Q77" s="63">
        <f t="shared" si="3"/>
        <v>728.02</v>
      </c>
      <c r="R77" s="64">
        <v>1081.46</v>
      </c>
      <c r="S77" s="64">
        <f t="shared" si="4"/>
        <v>353.44</v>
      </c>
    </row>
    <row r="78" s="35" customFormat="1" ht="22.25" customHeight="1" spans="1:19">
      <c r="A78" s="46" t="s">
        <v>171</v>
      </c>
      <c r="B78" s="47" t="s">
        <v>172</v>
      </c>
      <c r="C78" s="48">
        <v>25000</v>
      </c>
      <c r="D78" s="49">
        <v>1</v>
      </c>
      <c r="E78" s="50">
        <v>0.0435</v>
      </c>
      <c r="F78" s="50" t="s">
        <v>22</v>
      </c>
      <c r="G78" s="51"/>
      <c r="H78" s="51"/>
      <c r="I78" s="51">
        <v>84.58</v>
      </c>
      <c r="J78" s="51">
        <v>93.65</v>
      </c>
      <c r="K78" s="51">
        <v>87.6</v>
      </c>
      <c r="L78" s="51">
        <v>93.65</v>
      </c>
      <c r="M78" s="51">
        <v>90.62</v>
      </c>
      <c r="N78" s="51">
        <v>93.65</v>
      </c>
      <c r="O78" s="51">
        <v>90.62</v>
      </c>
      <c r="P78" s="51">
        <v>93.65</v>
      </c>
      <c r="Q78" s="63">
        <f t="shared" si="3"/>
        <v>728.02</v>
      </c>
      <c r="R78" s="64">
        <v>1081.46</v>
      </c>
      <c r="S78" s="64">
        <f t="shared" si="4"/>
        <v>353.44</v>
      </c>
    </row>
    <row r="79" s="35" customFormat="1" ht="22.25" customHeight="1" spans="1:19">
      <c r="A79" s="46" t="s">
        <v>173</v>
      </c>
      <c r="B79" s="47" t="s">
        <v>174</v>
      </c>
      <c r="C79" s="48">
        <v>25000</v>
      </c>
      <c r="D79" s="49">
        <v>1</v>
      </c>
      <c r="E79" s="50">
        <v>0.0435</v>
      </c>
      <c r="F79" s="50" t="s">
        <v>22</v>
      </c>
      <c r="G79" s="51"/>
      <c r="H79" s="51"/>
      <c r="I79" s="51">
        <v>84.58</v>
      </c>
      <c r="J79" s="51">
        <v>93.65</v>
      </c>
      <c r="K79" s="51">
        <v>87.6</v>
      </c>
      <c r="L79" s="51">
        <v>93.65</v>
      </c>
      <c r="M79" s="51">
        <v>90.62</v>
      </c>
      <c r="N79" s="51">
        <v>93.65</v>
      </c>
      <c r="O79" s="51">
        <v>90.62</v>
      </c>
      <c r="P79" s="51">
        <v>93.65</v>
      </c>
      <c r="Q79" s="63">
        <f t="shared" si="3"/>
        <v>728.02</v>
      </c>
      <c r="R79" s="64">
        <v>1081.46</v>
      </c>
      <c r="S79" s="64">
        <f t="shared" si="4"/>
        <v>353.44</v>
      </c>
    </row>
    <row r="80" s="35" customFormat="1" ht="22.25" customHeight="1" spans="1:19">
      <c r="A80" s="46" t="s">
        <v>175</v>
      </c>
      <c r="B80" s="47" t="s">
        <v>176</v>
      </c>
      <c r="C80" s="48">
        <v>25000</v>
      </c>
      <c r="D80" s="49">
        <v>1</v>
      </c>
      <c r="E80" s="50">
        <v>0.0435</v>
      </c>
      <c r="F80" s="50" t="s">
        <v>22</v>
      </c>
      <c r="G80" s="51"/>
      <c r="H80" s="51"/>
      <c r="I80" s="51">
        <v>84.58</v>
      </c>
      <c r="J80" s="51">
        <v>93.65</v>
      </c>
      <c r="K80" s="51">
        <v>87.6</v>
      </c>
      <c r="L80" s="51">
        <v>93.65</v>
      </c>
      <c r="M80" s="51">
        <v>90.62</v>
      </c>
      <c r="N80" s="51">
        <v>93.65</v>
      </c>
      <c r="O80" s="51">
        <v>90.62</v>
      </c>
      <c r="P80" s="51">
        <v>93.65</v>
      </c>
      <c r="Q80" s="63">
        <f t="shared" si="3"/>
        <v>728.02</v>
      </c>
      <c r="R80" s="64">
        <v>1081.46</v>
      </c>
      <c r="S80" s="64">
        <f t="shared" si="4"/>
        <v>353.44</v>
      </c>
    </row>
    <row r="81" s="35" customFormat="1" ht="22.25" customHeight="1" spans="1:19">
      <c r="A81" s="46" t="s">
        <v>177</v>
      </c>
      <c r="B81" s="47" t="s">
        <v>178</v>
      </c>
      <c r="C81" s="48">
        <v>25000</v>
      </c>
      <c r="D81" s="49">
        <v>1</v>
      </c>
      <c r="E81" s="50">
        <v>0.0435</v>
      </c>
      <c r="F81" s="50" t="s">
        <v>22</v>
      </c>
      <c r="G81" s="51"/>
      <c r="H81" s="51"/>
      <c r="I81" s="51">
        <v>84.58</v>
      </c>
      <c r="J81" s="51">
        <v>93.65</v>
      </c>
      <c r="K81" s="51">
        <v>87.6</v>
      </c>
      <c r="L81" s="51">
        <v>93.65</v>
      </c>
      <c r="M81" s="51">
        <v>90.62</v>
      </c>
      <c r="N81" s="51">
        <v>93.65</v>
      </c>
      <c r="O81" s="51">
        <v>90.62</v>
      </c>
      <c r="P81" s="51">
        <v>93.65</v>
      </c>
      <c r="Q81" s="63">
        <f t="shared" si="3"/>
        <v>728.02</v>
      </c>
      <c r="R81" s="64">
        <v>1081.46</v>
      </c>
      <c r="S81" s="64">
        <f t="shared" si="4"/>
        <v>353.44</v>
      </c>
    </row>
    <row r="82" s="35" customFormat="1" ht="22.25" customHeight="1" spans="1:19">
      <c r="A82" s="46" t="s">
        <v>179</v>
      </c>
      <c r="B82" s="47" t="s">
        <v>180</v>
      </c>
      <c r="C82" s="48">
        <v>25000</v>
      </c>
      <c r="D82" s="49">
        <v>1</v>
      </c>
      <c r="E82" s="50">
        <v>0.0435</v>
      </c>
      <c r="F82" s="50" t="s">
        <v>22</v>
      </c>
      <c r="G82" s="50"/>
      <c r="H82" s="51"/>
      <c r="I82" s="51">
        <v>84.58</v>
      </c>
      <c r="J82" s="51">
        <v>93.65</v>
      </c>
      <c r="K82" s="51">
        <v>87.6</v>
      </c>
      <c r="L82" s="51">
        <v>93.65</v>
      </c>
      <c r="M82" s="51">
        <v>90.62</v>
      </c>
      <c r="N82" s="51">
        <v>93.65</v>
      </c>
      <c r="O82" s="51">
        <v>90.62</v>
      </c>
      <c r="P82" s="51">
        <v>93.65</v>
      </c>
      <c r="Q82" s="63">
        <f t="shared" si="3"/>
        <v>728.02</v>
      </c>
      <c r="R82" s="64">
        <v>1081.46</v>
      </c>
      <c r="S82" s="64">
        <f t="shared" si="4"/>
        <v>353.44</v>
      </c>
    </row>
    <row r="83" s="35" customFormat="1" ht="22.25" customHeight="1" spans="1:19">
      <c r="A83" s="46" t="s">
        <v>181</v>
      </c>
      <c r="B83" s="47" t="s">
        <v>182</v>
      </c>
      <c r="C83" s="48">
        <v>25000</v>
      </c>
      <c r="D83" s="49">
        <v>1</v>
      </c>
      <c r="E83" s="50">
        <v>0.0435</v>
      </c>
      <c r="F83" s="50" t="s">
        <v>22</v>
      </c>
      <c r="G83" s="51"/>
      <c r="H83" s="51"/>
      <c r="I83" s="51">
        <v>84.58</v>
      </c>
      <c r="J83" s="51">
        <v>93.65</v>
      </c>
      <c r="K83" s="51">
        <v>87.6</v>
      </c>
      <c r="L83" s="51">
        <v>93.65</v>
      </c>
      <c r="M83" s="51">
        <v>90.62</v>
      </c>
      <c r="N83" s="51">
        <v>93.65</v>
      </c>
      <c r="O83" s="51">
        <v>90.62</v>
      </c>
      <c r="P83" s="51">
        <v>93.65</v>
      </c>
      <c r="Q83" s="63">
        <f t="shared" si="3"/>
        <v>728.02</v>
      </c>
      <c r="R83" s="64">
        <v>1081.46</v>
      </c>
      <c r="S83" s="64">
        <f t="shared" si="4"/>
        <v>353.44</v>
      </c>
    </row>
    <row r="84" s="35" customFormat="1" ht="22.25" customHeight="1" spans="1:19">
      <c r="A84" s="46" t="s">
        <v>183</v>
      </c>
      <c r="B84" s="47" t="s">
        <v>184</v>
      </c>
      <c r="C84" s="48">
        <v>25000</v>
      </c>
      <c r="D84" s="49">
        <v>1</v>
      </c>
      <c r="E84" s="50">
        <v>0.0435</v>
      </c>
      <c r="F84" s="50" t="s">
        <v>22</v>
      </c>
      <c r="G84" s="50"/>
      <c r="H84" s="51"/>
      <c r="I84" s="51">
        <v>84.58</v>
      </c>
      <c r="J84" s="51">
        <v>93.65</v>
      </c>
      <c r="K84" s="51">
        <v>87.6</v>
      </c>
      <c r="L84" s="51">
        <v>93.65</v>
      </c>
      <c r="M84" s="51">
        <v>90.62</v>
      </c>
      <c r="N84" s="51">
        <v>93.65</v>
      </c>
      <c r="O84" s="51">
        <v>90.62</v>
      </c>
      <c r="P84" s="51">
        <v>93.65</v>
      </c>
      <c r="Q84" s="63">
        <f t="shared" si="3"/>
        <v>728.02</v>
      </c>
      <c r="R84" s="64">
        <v>1081.46</v>
      </c>
      <c r="S84" s="64">
        <f t="shared" si="4"/>
        <v>353.44</v>
      </c>
    </row>
    <row r="85" s="35" customFormat="1" ht="22.25" customHeight="1" spans="1:19">
      <c r="A85" s="46" t="s">
        <v>185</v>
      </c>
      <c r="B85" s="47" t="s">
        <v>186</v>
      </c>
      <c r="C85" s="48">
        <v>25000</v>
      </c>
      <c r="D85" s="49">
        <v>1</v>
      </c>
      <c r="E85" s="50">
        <v>0.0435</v>
      </c>
      <c r="F85" s="50" t="s">
        <v>22</v>
      </c>
      <c r="G85" s="51"/>
      <c r="H85" s="51"/>
      <c r="I85" s="51">
        <v>84.58</v>
      </c>
      <c r="J85" s="51">
        <v>93.65</v>
      </c>
      <c r="K85" s="51">
        <v>87.6</v>
      </c>
      <c r="L85" s="51">
        <v>93.65</v>
      </c>
      <c r="M85" s="51">
        <v>90.62</v>
      </c>
      <c r="N85" s="51">
        <v>93.65</v>
      </c>
      <c r="O85" s="51">
        <v>90.62</v>
      </c>
      <c r="P85" s="51">
        <v>93.65</v>
      </c>
      <c r="Q85" s="63">
        <f t="shared" si="3"/>
        <v>728.02</v>
      </c>
      <c r="R85" s="64">
        <v>1081.46</v>
      </c>
      <c r="S85" s="64">
        <f t="shared" si="4"/>
        <v>353.44</v>
      </c>
    </row>
    <row r="86" s="35" customFormat="1" ht="22.25" customHeight="1" spans="1:19">
      <c r="A86" s="53" t="s">
        <v>187</v>
      </c>
      <c r="B86" s="47" t="s">
        <v>188</v>
      </c>
      <c r="C86" s="54">
        <v>25000</v>
      </c>
      <c r="D86" s="55">
        <v>1</v>
      </c>
      <c r="E86" s="56">
        <v>0.0435</v>
      </c>
      <c r="F86" s="56" t="s">
        <v>22</v>
      </c>
      <c r="G86" s="57"/>
      <c r="H86" s="57"/>
      <c r="I86" s="57">
        <v>84.58</v>
      </c>
      <c r="J86" s="57">
        <v>93.65</v>
      </c>
      <c r="K86" s="57">
        <v>87.6</v>
      </c>
      <c r="L86" s="57">
        <v>93.65</v>
      </c>
      <c r="M86" s="57">
        <v>90.62</v>
      </c>
      <c r="N86" s="57">
        <v>93.65</v>
      </c>
      <c r="O86" s="57">
        <v>90.62</v>
      </c>
      <c r="P86" s="57">
        <v>93.65</v>
      </c>
      <c r="Q86" s="63">
        <f t="shared" si="3"/>
        <v>728.02</v>
      </c>
      <c r="R86" s="64">
        <v>1081.46</v>
      </c>
      <c r="S86" s="64">
        <f t="shared" si="4"/>
        <v>353.44</v>
      </c>
    </row>
    <row r="87" s="35" customFormat="1" ht="22.25" customHeight="1" spans="1:19">
      <c r="A87" s="46" t="s">
        <v>189</v>
      </c>
      <c r="B87" s="47" t="s">
        <v>190</v>
      </c>
      <c r="C87" s="48">
        <v>25000</v>
      </c>
      <c r="D87" s="49">
        <v>1</v>
      </c>
      <c r="E87" s="50">
        <v>0.0435</v>
      </c>
      <c r="F87" s="50" t="s">
        <v>22</v>
      </c>
      <c r="G87" s="51"/>
      <c r="H87" s="51"/>
      <c r="I87" s="51">
        <v>84.58</v>
      </c>
      <c r="J87" s="51">
        <v>93.65</v>
      </c>
      <c r="K87" s="51">
        <v>87.6</v>
      </c>
      <c r="L87" s="51">
        <v>93.65</v>
      </c>
      <c r="M87" s="51">
        <v>90.62</v>
      </c>
      <c r="N87" s="51">
        <v>93.65</v>
      </c>
      <c r="O87" s="51">
        <v>90.62</v>
      </c>
      <c r="P87" s="51">
        <v>93.65</v>
      </c>
      <c r="Q87" s="63">
        <f t="shared" si="3"/>
        <v>728.02</v>
      </c>
      <c r="R87" s="64">
        <v>1081.46</v>
      </c>
      <c r="S87" s="64">
        <f t="shared" si="4"/>
        <v>353.44</v>
      </c>
    </row>
    <row r="88" s="35" customFormat="1" ht="22.25" customHeight="1" spans="1:19">
      <c r="A88" s="46" t="s">
        <v>191</v>
      </c>
      <c r="B88" s="47" t="s">
        <v>192</v>
      </c>
      <c r="C88" s="48">
        <v>25000</v>
      </c>
      <c r="D88" s="49">
        <v>1</v>
      </c>
      <c r="E88" s="50">
        <v>0.0435</v>
      </c>
      <c r="F88" s="50" t="s">
        <v>22</v>
      </c>
      <c r="G88" s="51"/>
      <c r="H88" s="51"/>
      <c r="I88" s="51">
        <v>84.58</v>
      </c>
      <c r="J88" s="51">
        <v>93.65</v>
      </c>
      <c r="K88" s="51">
        <v>87.6</v>
      </c>
      <c r="L88" s="51">
        <v>93.65</v>
      </c>
      <c r="M88" s="51">
        <v>90.62</v>
      </c>
      <c r="N88" s="51">
        <v>93.65</v>
      </c>
      <c r="O88" s="51">
        <v>90.62</v>
      </c>
      <c r="P88" s="51">
        <v>93.65</v>
      </c>
      <c r="Q88" s="63">
        <f t="shared" si="3"/>
        <v>728.02</v>
      </c>
      <c r="R88" s="64">
        <v>1081.46</v>
      </c>
      <c r="S88" s="64">
        <f t="shared" si="4"/>
        <v>353.44</v>
      </c>
    </row>
    <row r="89" s="35" customFormat="1" ht="22.25" customHeight="1" spans="1:19">
      <c r="A89" s="46" t="s">
        <v>193</v>
      </c>
      <c r="B89" s="47" t="s">
        <v>194</v>
      </c>
      <c r="C89" s="48">
        <v>25000</v>
      </c>
      <c r="D89" s="49">
        <v>1</v>
      </c>
      <c r="E89" s="50">
        <v>0.0435</v>
      </c>
      <c r="F89" s="50" t="s">
        <v>22</v>
      </c>
      <c r="G89" s="51"/>
      <c r="H89" s="51"/>
      <c r="I89" s="51">
        <v>84.58</v>
      </c>
      <c r="J89" s="51">
        <v>93.65</v>
      </c>
      <c r="K89" s="51">
        <v>87.6</v>
      </c>
      <c r="L89" s="51">
        <v>93.65</v>
      </c>
      <c r="M89" s="51">
        <v>90.62</v>
      </c>
      <c r="N89" s="51">
        <v>93.65</v>
      </c>
      <c r="O89" s="51">
        <v>90.62</v>
      </c>
      <c r="P89" s="51">
        <v>93.65</v>
      </c>
      <c r="Q89" s="63">
        <f t="shared" si="3"/>
        <v>728.02</v>
      </c>
      <c r="R89" s="64">
        <v>1081.46</v>
      </c>
      <c r="S89" s="64">
        <f t="shared" si="4"/>
        <v>353.44</v>
      </c>
    </row>
    <row r="90" s="35" customFormat="1" ht="22.25" customHeight="1" spans="1:19">
      <c r="A90" s="46" t="s">
        <v>195</v>
      </c>
      <c r="B90" s="47" t="s">
        <v>196</v>
      </c>
      <c r="C90" s="48">
        <v>25000</v>
      </c>
      <c r="D90" s="49">
        <v>1</v>
      </c>
      <c r="E90" s="50">
        <v>0.0435</v>
      </c>
      <c r="F90" s="50" t="s">
        <v>22</v>
      </c>
      <c r="G90" s="51"/>
      <c r="H90" s="51"/>
      <c r="I90" s="51">
        <v>84.58</v>
      </c>
      <c r="J90" s="51">
        <v>93.65</v>
      </c>
      <c r="K90" s="51">
        <v>87.6</v>
      </c>
      <c r="L90" s="51">
        <v>93.65</v>
      </c>
      <c r="M90" s="51">
        <v>90.62</v>
      </c>
      <c r="N90" s="51">
        <v>93.65</v>
      </c>
      <c r="O90" s="51">
        <v>90.62</v>
      </c>
      <c r="P90" s="51">
        <v>93.65</v>
      </c>
      <c r="Q90" s="63">
        <f t="shared" si="3"/>
        <v>728.02</v>
      </c>
      <c r="R90" s="64">
        <v>1081.46</v>
      </c>
      <c r="S90" s="64">
        <f t="shared" si="4"/>
        <v>353.44</v>
      </c>
    </row>
    <row r="91" s="35" customFormat="1" ht="22.25" customHeight="1" spans="1:19">
      <c r="A91" s="53" t="s">
        <v>197</v>
      </c>
      <c r="B91" s="66" t="s">
        <v>198</v>
      </c>
      <c r="C91" s="54">
        <v>25000</v>
      </c>
      <c r="D91" s="55">
        <v>1</v>
      </c>
      <c r="E91" s="56">
        <v>0.0435</v>
      </c>
      <c r="F91" s="56" t="s">
        <v>22</v>
      </c>
      <c r="G91" s="56"/>
      <c r="H91" s="57"/>
      <c r="I91" s="57">
        <v>84.58</v>
      </c>
      <c r="J91" s="57">
        <v>93.65</v>
      </c>
      <c r="K91" s="57">
        <v>87.6</v>
      </c>
      <c r="L91" s="57">
        <v>93.65</v>
      </c>
      <c r="M91" s="57">
        <v>90.62</v>
      </c>
      <c r="N91" s="57">
        <v>93.65</v>
      </c>
      <c r="O91" s="57">
        <v>90.62</v>
      </c>
      <c r="P91" s="57">
        <v>93.65</v>
      </c>
      <c r="Q91" s="63">
        <f t="shared" si="3"/>
        <v>728.02</v>
      </c>
      <c r="R91" s="64">
        <v>1081.46</v>
      </c>
      <c r="S91" s="64">
        <f t="shared" si="4"/>
        <v>353.44</v>
      </c>
    </row>
    <row r="92" s="35" customFormat="1" ht="22.25" customHeight="1" spans="1:19">
      <c r="A92" s="53" t="s">
        <v>199</v>
      </c>
      <c r="B92" s="47" t="s">
        <v>200</v>
      </c>
      <c r="C92" s="54">
        <v>25000</v>
      </c>
      <c r="D92" s="55">
        <v>1</v>
      </c>
      <c r="E92" s="56">
        <v>0.0435</v>
      </c>
      <c r="F92" s="56" t="s">
        <v>22</v>
      </c>
      <c r="G92" s="57"/>
      <c r="H92" s="57"/>
      <c r="I92" s="57">
        <v>84.58</v>
      </c>
      <c r="J92" s="57">
        <v>93.65</v>
      </c>
      <c r="K92" s="57">
        <v>87.6</v>
      </c>
      <c r="L92" s="57">
        <v>93.65</v>
      </c>
      <c r="M92" s="57">
        <v>90.62</v>
      </c>
      <c r="N92" s="57">
        <v>93.65</v>
      </c>
      <c r="O92" s="57">
        <v>90.62</v>
      </c>
      <c r="P92" s="57">
        <v>93.65</v>
      </c>
      <c r="Q92" s="63">
        <f t="shared" ref="Q92:Q112" si="5">SUM(I92:P92)</f>
        <v>728.02</v>
      </c>
      <c r="R92" s="64">
        <v>1081.46</v>
      </c>
      <c r="S92" s="64">
        <f t="shared" si="4"/>
        <v>353.44</v>
      </c>
    </row>
    <row r="93" s="35" customFormat="1" ht="22.25" customHeight="1" spans="1:19">
      <c r="A93" s="53" t="s">
        <v>201</v>
      </c>
      <c r="B93" s="47" t="s">
        <v>202</v>
      </c>
      <c r="C93" s="54">
        <v>25000</v>
      </c>
      <c r="D93" s="55">
        <v>1</v>
      </c>
      <c r="E93" s="56">
        <v>0.0435</v>
      </c>
      <c r="F93" s="56" t="s">
        <v>22</v>
      </c>
      <c r="G93" s="56"/>
      <c r="H93" s="57"/>
      <c r="I93" s="57">
        <v>78.54</v>
      </c>
      <c r="J93" s="57">
        <v>93.65</v>
      </c>
      <c r="K93" s="57">
        <v>87.6</v>
      </c>
      <c r="L93" s="57">
        <v>93.65</v>
      </c>
      <c r="M93" s="57">
        <v>90.62</v>
      </c>
      <c r="N93" s="57">
        <v>93.65</v>
      </c>
      <c r="O93" s="57">
        <v>90.62</v>
      </c>
      <c r="P93" s="57">
        <v>93.65</v>
      </c>
      <c r="Q93" s="63">
        <f t="shared" si="5"/>
        <v>721.98</v>
      </c>
      <c r="R93" s="64">
        <v>1075.42</v>
      </c>
      <c r="S93" s="64">
        <f t="shared" si="4"/>
        <v>353.44</v>
      </c>
    </row>
    <row r="94" s="35" customFormat="1" ht="22.25" customHeight="1" spans="1:19">
      <c r="A94" s="53" t="s">
        <v>203</v>
      </c>
      <c r="B94" s="47" t="s">
        <v>204</v>
      </c>
      <c r="C94" s="54">
        <v>25000</v>
      </c>
      <c r="D94" s="55">
        <v>1</v>
      </c>
      <c r="E94" s="56">
        <v>0.0435</v>
      </c>
      <c r="F94" s="56" t="s">
        <v>22</v>
      </c>
      <c r="G94" s="57"/>
      <c r="H94" s="57"/>
      <c r="I94" s="57">
        <v>84.58</v>
      </c>
      <c r="J94" s="57">
        <v>93.65</v>
      </c>
      <c r="K94" s="57">
        <v>87.6</v>
      </c>
      <c r="L94" s="57">
        <v>93.65</v>
      </c>
      <c r="M94" s="57">
        <v>90.62</v>
      </c>
      <c r="N94" s="57">
        <v>93.65</v>
      </c>
      <c r="O94" s="57">
        <v>90.62</v>
      </c>
      <c r="P94" s="57">
        <v>93.65</v>
      </c>
      <c r="Q94" s="63">
        <f t="shared" si="5"/>
        <v>728.02</v>
      </c>
      <c r="R94" s="64">
        <v>1081.46</v>
      </c>
      <c r="S94" s="64">
        <f t="shared" si="4"/>
        <v>353.44</v>
      </c>
    </row>
    <row r="95" s="35" customFormat="1" ht="22.25" customHeight="1" spans="1:19">
      <c r="A95" s="53" t="s">
        <v>205</v>
      </c>
      <c r="B95" s="47" t="s">
        <v>206</v>
      </c>
      <c r="C95" s="54">
        <v>25000</v>
      </c>
      <c r="D95" s="55">
        <v>1</v>
      </c>
      <c r="E95" s="56">
        <v>0.0435</v>
      </c>
      <c r="F95" s="56" t="s">
        <v>22</v>
      </c>
      <c r="G95" s="57"/>
      <c r="H95" s="57"/>
      <c r="I95" s="57">
        <v>84.58</v>
      </c>
      <c r="J95" s="57">
        <v>93.65</v>
      </c>
      <c r="K95" s="57">
        <v>87.6</v>
      </c>
      <c r="L95" s="57">
        <v>93.65</v>
      </c>
      <c r="M95" s="57">
        <v>90.62</v>
      </c>
      <c r="N95" s="57">
        <v>93.65</v>
      </c>
      <c r="O95" s="57">
        <v>90.62</v>
      </c>
      <c r="P95" s="57">
        <v>93.65</v>
      </c>
      <c r="Q95" s="63">
        <f t="shared" si="5"/>
        <v>728.02</v>
      </c>
      <c r="R95" s="64">
        <v>1081.46</v>
      </c>
      <c r="S95" s="64">
        <f t="shared" si="4"/>
        <v>353.44</v>
      </c>
    </row>
    <row r="96" s="35" customFormat="1" ht="22.25" customHeight="1" spans="1:19">
      <c r="A96" s="53" t="s">
        <v>207</v>
      </c>
      <c r="B96" s="47" t="s">
        <v>208</v>
      </c>
      <c r="C96" s="54">
        <v>25000</v>
      </c>
      <c r="D96" s="55">
        <v>1</v>
      </c>
      <c r="E96" s="56">
        <v>0.0435</v>
      </c>
      <c r="F96" s="56" t="s">
        <v>22</v>
      </c>
      <c r="G96" s="57"/>
      <c r="H96" s="57"/>
      <c r="I96" s="57">
        <v>84.58</v>
      </c>
      <c r="J96" s="57">
        <v>93.65</v>
      </c>
      <c r="K96" s="57">
        <v>87.6</v>
      </c>
      <c r="L96" s="57">
        <v>93.65</v>
      </c>
      <c r="M96" s="57">
        <v>90.62</v>
      </c>
      <c r="N96" s="57">
        <v>93.65</v>
      </c>
      <c r="O96" s="57">
        <v>90.62</v>
      </c>
      <c r="P96" s="57">
        <v>93.65</v>
      </c>
      <c r="Q96" s="63">
        <f t="shared" si="5"/>
        <v>728.02</v>
      </c>
      <c r="R96" s="64">
        <v>1081.46</v>
      </c>
      <c r="S96" s="64">
        <f t="shared" si="4"/>
        <v>353.44</v>
      </c>
    </row>
    <row r="97" s="35" customFormat="1" ht="22.25" customHeight="1" spans="1:19">
      <c r="A97" s="53" t="s">
        <v>209</v>
      </c>
      <c r="B97" s="47" t="s">
        <v>210</v>
      </c>
      <c r="C97" s="54">
        <v>25000</v>
      </c>
      <c r="D97" s="55">
        <v>1</v>
      </c>
      <c r="E97" s="56">
        <v>0.0435</v>
      </c>
      <c r="F97" s="56" t="s">
        <v>22</v>
      </c>
      <c r="G97" s="57"/>
      <c r="H97" s="57"/>
      <c r="I97" s="57">
        <v>84.58</v>
      </c>
      <c r="J97" s="57">
        <v>93.65</v>
      </c>
      <c r="K97" s="57">
        <v>87.6</v>
      </c>
      <c r="L97" s="57">
        <v>93.65</v>
      </c>
      <c r="M97" s="57">
        <v>90.62</v>
      </c>
      <c r="N97" s="57">
        <v>93.65</v>
      </c>
      <c r="O97" s="57">
        <v>90.62</v>
      </c>
      <c r="P97" s="57">
        <v>93.65</v>
      </c>
      <c r="Q97" s="63">
        <f t="shared" si="5"/>
        <v>728.02</v>
      </c>
      <c r="R97" s="64">
        <v>1081.46</v>
      </c>
      <c r="S97" s="64">
        <f t="shared" si="4"/>
        <v>353.44</v>
      </c>
    </row>
    <row r="98" s="35" customFormat="1" ht="22.25" customHeight="1" spans="1:19">
      <c r="A98" s="53" t="s">
        <v>211</v>
      </c>
      <c r="B98" s="47" t="s">
        <v>212</v>
      </c>
      <c r="C98" s="54">
        <v>25000</v>
      </c>
      <c r="D98" s="55">
        <v>1</v>
      </c>
      <c r="E98" s="56">
        <v>0.0435</v>
      </c>
      <c r="F98" s="56" t="s">
        <v>22</v>
      </c>
      <c r="G98" s="57"/>
      <c r="H98" s="57"/>
      <c r="I98" s="57">
        <v>84.58</v>
      </c>
      <c r="J98" s="57">
        <v>93.65</v>
      </c>
      <c r="K98" s="57">
        <v>87.6</v>
      </c>
      <c r="L98" s="57">
        <v>93.65</v>
      </c>
      <c r="M98" s="57">
        <v>90.62</v>
      </c>
      <c r="N98" s="57">
        <v>93.65</v>
      </c>
      <c r="O98" s="57">
        <v>90.62</v>
      </c>
      <c r="P98" s="57">
        <v>93.65</v>
      </c>
      <c r="Q98" s="63">
        <f t="shared" si="5"/>
        <v>728.02</v>
      </c>
      <c r="R98" s="64">
        <v>1081.46</v>
      </c>
      <c r="S98" s="64">
        <f t="shared" si="4"/>
        <v>353.44</v>
      </c>
    </row>
    <row r="99" s="35" customFormat="1" ht="22.25" customHeight="1" spans="1:19">
      <c r="A99" s="53" t="s">
        <v>213</v>
      </c>
      <c r="B99" s="47" t="s">
        <v>214</v>
      </c>
      <c r="C99" s="54">
        <v>25000</v>
      </c>
      <c r="D99" s="55">
        <v>1</v>
      </c>
      <c r="E99" s="56">
        <v>0.0435</v>
      </c>
      <c r="F99" s="56" t="s">
        <v>22</v>
      </c>
      <c r="G99" s="57"/>
      <c r="H99" s="57"/>
      <c r="I99" s="57">
        <v>84.58</v>
      </c>
      <c r="J99" s="57">
        <v>93.65</v>
      </c>
      <c r="K99" s="57">
        <v>87.6</v>
      </c>
      <c r="L99" s="57">
        <v>93.65</v>
      </c>
      <c r="M99" s="57">
        <v>90.62</v>
      </c>
      <c r="N99" s="57">
        <v>93.65</v>
      </c>
      <c r="O99" s="57">
        <v>90.62</v>
      </c>
      <c r="P99" s="57">
        <v>93.65</v>
      </c>
      <c r="Q99" s="63">
        <f t="shared" si="5"/>
        <v>728.02</v>
      </c>
      <c r="R99" s="64">
        <v>1081.46</v>
      </c>
      <c r="S99" s="64">
        <f t="shared" si="4"/>
        <v>353.44</v>
      </c>
    </row>
    <row r="100" s="35" customFormat="1" ht="22.25" customHeight="1" spans="1:19">
      <c r="A100" s="53" t="s">
        <v>215</v>
      </c>
      <c r="B100" s="47" t="s">
        <v>216</v>
      </c>
      <c r="C100" s="54">
        <v>25000</v>
      </c>
      <c r="D100" s="55">
        <v>1</v>
      </c>
      <c r="E100" s="56">
        <v>0.0435</v>
      </c>
      <c r="F100" s="56" t="s">
        <v>22</v>
      </c>
      <c r="G100" s="61"/>
      <c r="H100" s="57"/>
      <c r="I100" s="57">
        <v>84.58</v>
      </c>
      <c r="J100" s="57">
        <v>93.65</v>
      </c>
      <c r="K100" s="57">
        <v>87.6</v>
      </c>
      <c r="L100" s="57">
        <v>93.65</v>
      </c>
      <c r="M100" s="57">
        <v>90.62</v>
      </c>
      <c r="N100" s="57">
        <v>93.65</v>
      </c>
      <c r="O100" s="57">
        <v>90.62</v>
      </c>
      <c r="P100" s="57">
        <v>93.65</v>
      </c>
      <c r="Q100" s="63">
        <f t="shared" si="5"/>
        <v>728.02</v>
      </c>
      <c r="R100" s="64">
        <v>1081.46</v>
      </c>
      <c r="S100" s="64">
        <f t="shared" si="4"/>
        <v>353.44</v>
      </c>
    </row>
    <row r="101" s="35" customFormat="1" ht="22.25" customHeight="1" spans="1:19">
      <c r="A101" s="46" t="s">
        <v>217</v>
      </c>
      <c r="B101" s="47" t="s">
        <v>218</v>
      </c>
      <c r="C101" s="48">
        <v>25000</v>
      </c>
      <c r="D101" s="49">
        <v>1</v>
      </c>
      <c r="E101" s="50">
        <v>0.0435</v>
      </c>
      <c r="F101" s="50" t="s">
        <v>22</v>
      </c>
      <c r="G101" s="51"/>
      <c r="H101" s="51"/>
      <c r="I101" s="51">
        <v>84.58</v>
      </c>
      <c r="J101" s="51">
        <v>93.65</v>
      </c>
      <c r="K101" s="51">
        <v>87.6</v>
      </c>
      <c r="L101" s="51">
        <v>93.65</v>
      </c>
      <c r="M101" s="51">
        <v>90.62</v>
      </c>
      <c r="N101" s="51">
        <v>93.65</v>
      </c>
      <c r="O101" s="51">
        <v>90.62</v>
      </c>
      <c r="P101" s="51">
        <v>93.65</v>
      </c>
      <c r="Q101" s="63">
        <f t="shared" si="5"/>
        <v>728.02</v>
      </c>
      <c r="R101" s="64">
        <v>1081.46</v>
      </c>
      <c r="S101" s="64">
        <f t="shared" si="4"/>
        <v>353.44</v>
      </c>
    </row>
    <row r="102" s="35" customFormat="1" ht="22.25" customHeight="1" spans="1:19">
      <c r="A102" s="46" t="s">
        <v>219</v>
      </c>
      <c r="B102" s="47" t="s">
        <v>220</v>
      </c>
      <c r="C102" s="48">
        <v>25000</v>
      </c>
      <c r="D102" s="49">
        <v>1</v>
      </c>
      <c r="E102" s="50">
        <v>0.0435</v>
      </c>
      <c r="F102" s="50" t="s">
        <v>22</v>
      </c>
      <c r="G102" s="51"/>
      <c r="H102" s="51"/>
      <c r="I102" s="51">
        <v>84.58</v>
      </c>
      <c r="J102" s="51">
        <v>93.65</v>
      </c>
      <c r="K102" s="51">
        <v>87.6</v>
      </c>
      <c r="L102" s="51">
        <v>93.65</v>
      </c>
      <c r="M102" s="51">
        <v>90.62</v>
      </c>
      <c r="N102" s="51">
        <v>93.65</v>
      </c>
      <c r="O102" s="51">
        <v>90.62</v>
      </c>
      <c r="P102" s="51">
        <v>93.65</v>
      </c>
      <c r="Q102" s="63">
        <f t="shared" si="5"/>
        <v>728.02</v>
      </c>
      <c r="R102" s="64">
        <v>1081.46</v>
      </c>
      <c r="S102" s="64">
        <f t="shared" si="4"/>
        <v>353.44</v>
      </c>
    </row>
    <row r="103" s="35" customFormat="1" ht="22.25" customHeight="1" spans="1:19">
      <c r="A103" s="46" t="s">
        <v>221</v>
      </c>
      <c r="B103" s="47" t="s">
        <v>222</v>
      </c>
      <c r="C103" s="48">
        <v>25000</v>
      </c>
      <c r="D103" s="49">
        <v>1</v>
      </c>
      <c r="E103" s="50">
        <v>0.0435</v>
      </c>
      <c r="F103" s="50" t="s">
        <v>22</v>
      </c>
      <c r="G103" s="50"/>
      <c r="H103" s="51"/>
      <c r="I103" s="51">
        <v>84.58</v>
      </c>
      <c r="J103" s="51">
        <v>93.65</v>
      </c>
      <c r="K103" s="51">
        <v>87.6</v>
      </c>
      <c r="L103" s="51">
        <v>93.65</v>
      </c>
      <c r="M103" s="51">
        <v>90.62</v>
      </c>
      <c r="N103" s="51">
        <v>93.65</v>
      </c>
      <c r="O103" s="51">
        <v>90.62</v>
      </c>
      <c r="P103" s="51">
        <v>93.65</v>
      </c>
      <c r="Q103" s="63">
        <f t="shared" si="5"/>
        <v>728.02</v>
      </c>
      <c r="R103" s="64">
        <v>1081.46</v>
      </c>
      <c r="S103" s="64">
        <f t="shared" si="4"/>
        <v>353.44</v>
      </c>
    </row>
    <row r="104" s="35" customFormat="1" ht="22.25" customHeight="1" spans="1:19">
      <c r="A104" s="46" t="s">
        <v>223</v>
      </c>
      <c r="B104" s="47" t="s">
        <v>224</v>
      </c>
      <c r="C104" s="48">
        <v>25000</v>
      </c>
      <c r="D104" s="49">
        <v>1</v>
      </c>
      <c r="E104" s="50">
        <v>0.0435</v>
      </c>
      <c r="F104" s="50" t="s">
        <v>22</v>
      </c>
      <c r="G104" s="51"/>
      <c r="H104" s="51"/>
      <c r="I104" s="51">
        <v>84.58</v>
      </c>
      <c r="J104" s="51">
        <v>93.65</v>
      </c>
      <c r="K104" s="51">
        <v>87.6</v>
      </c>
      <c r="L104" s="51">
        <v>93.65</v>
      </c>
      <c r="M104" s="51">
        <v>90.62</v>
      </c>
      <c r="N104" s="51">
        <v>93.65</v>
      </c>
      <c r="O104" s="51">
        <v>90.62</v>
      </c>
      <c r="P104" s="51">
        <v>93.65</v>
      </c>
      <c r="Q104" s="63">
        <f t="shared" si="5"/>
        <v>728.02</v>
      </c>
      <c r="R104" s="64">
        <v>1081.46</v>
      </c>
      <c r="S104" s="64">
        <f t="shared" si="4"/>
        <v>353.44</v>
      </c>
    </row>
    <row r="105" s="35" customFormat="1" ht="22.25" customHeight="1" spans="1:19">
      <c r="A105" s="46" t="s">
        <v>225</v>
      </c>
      <c r="B105" s="47" t="s">
        <v>226</v>
      </c>
      <c r="C105" s="48">
        <v>25000</v>
      </c>
      <c r="D105" s="49">
        <v>1</v>
      </c>
      <c r="E105" s="50">
        <v>0.0435</v>
      </c>
      <c r="F105" s="50" t="s">
        <v>22</v>
      </c>
      <c r="G105" s="50"/>
      <c r="H105" s="51"/>
      <c r="I105" s="51">
        <v>84.58</v>
      </c>
      <c r="J105" s="51">
        <v>93.65</v>
      </c>
      <c r="K105" s="51">
        <v>87.6</v>
      </c>
      <c r="L105" s="51">
        <v>93.65</v>
      </c>
      <c r="M105" s="51">
        <v>90.62</v>
      </c>
      <c r="N105" s="51">
        <v>93.65</v>
      </c>
      <c r="O105" s="51">
        <v>90.62</v>
      </c>
      <c r="P105" s="51">
        <v>93.65</v>
      </c>
      <c r="Q105" s="63">
        <f t="shared" si="5"/>
        <v>728.02</v>
      </c>
      <c r="R105" s="64">
        <v>1081.46</v>
      </c>
      <c r="S105" s="64">
        <f t="shared" si="4"/>
        <v>353.44</v>
      </c>
    </row>
    <row r="106" s="35" customFormat="1" ht="22.25" customHeight="1" spans="1:19">
      <c r="A106" s="46" t="s">
        <v>227</v>
      </c>
      <c r="B106" s="47" t="s">
        <v>228</v>
      </c>
      <c r="C106" s="48">
        <v>25000</v>
      </c>
      <c r="D106" s="49">
        <v>1</v>
      </c>
      <c r="E106" s="50">
        <v>0.0435</v>
      </c>
      <c r="F106" s="50" t="s">
        <v>22</v>
      </c>
      <c r="G106" s="51"/>
      <c r="H106" s="51"/>
      <c r="I106" s="51">
        <v>84.58</v>
      </c>
      <c r="J106" s="51">
        <v>93.65</v>
      </c>
      <c r="K106" s="51">
        <v>87.6</v>
      </c>
      <c r="L106" s="51">
        <v>93.65</v>
      </c>
      <c r="M106" s="51">
        <v>90.62</v>
      </c>
      <c r="N106" s="51">
        <v>93.65</v>
      </c>
      <c r="O106" s="51">
        <v>90.62</v>
      </c>
      <c r="P106" s="51">
        <v>93.65</v>
      </c>
      <c r="Q106" s="63">
        <f t="shared" si="5"/>
        <v>728.02</v>
      </c>
      <c r="R106" s="64">
        <v>1081.46</v>
      </c>
      <c r="S106" s="64">
        <f t="shared" si="4"/>
        <v>353.44</v>
      </c>
    </row>
    <row r="107" s="35" customFormat="1" ht="22.25" customHeight="1" spans="1:19">
      <c r="A107" s="46" t="s">
        <v>229</v>
      </c>
      <c r="B107" s="47" t="s">
        <v>230</v>
      </c>
      <c r="C107" s="48">
        <v>25000</v>
      </c>
      <c r="D107" s="49">
        <v>1</v>
      </c>
      <c r="E107" s="50">
        <v>0.0435</v>
      </c>
      <c r="F107" s="50" t="s">
        <v>22</v>
      </c>
      <c r="G107" s="50"/>
      <c r="H107" s="51"/>
      <c r="I107" s="51">
        <v>84.58</v>
      </c>
      <c r="J107" s="51">
        <v>93.65</v>
      </c>
      <c r="K107" s="51">
        <v>87.6</v>
      </c>
      <c r="L107" s="51">
        <v>93.65</v>
      </c>
      <c r="M107" s="51">
        <v>90.62</v>
      </c>
      <c r="N107" s="51">
        <v>93.65</v>
      </c>
      <c r="O107" s="51">
        <v>90.62</v>
      </c>
      <c r="P107" s="51">
        <v>93.65</v>
      </c>
      <c r="Q107" s="63">
        <f t="shared" si="5"/>
        <v>728.02</v>
      </c>
      <c r="R107" s="64">
        <v>1081.46</v>
      </c>
      <c r="S107" s="64">
        <f t="shared" si="4"/>
        <v>353.44</v>
      </c>
    </row>
    <row r="108" s="35" customFormat="1" ht="22.25" customHeight="1" spans="1:19">
      <c r="A108" s="53" t="s">
        <v>231</v>
      </c>
      <c r="B108" s="47" t="s">
        <v>232</v>
      </c>
      <c r="C108" s="54">
        <v>25000</v>
      </c>
      <c r="D108" s="55">
        <v>1</v>
      </c>
      <c r="E108" s="56">
        <v>0.0435</v>
      </c>
      <c r="F108" s="56" t="s">
        <v>22</v>
      </c>
      <c r="G108" s="57"/>
      <c r="H108" s="57"/>
      <c r="I108" s="57">
        <v>84.58</v>
      </c>
      <c r="J108" s="57">
        <v>93.65</v>
      </c>
      <c r="K108" s="57">
        <v>87.6</v>
      </c>
      <c r="L108" s="57">
        <v>93.65</v>
      </c>
      <c r="M108" s="57">
        <v>90.62</v>
      </c>
      <c r="N108" s="57">
        <v>93.65</v>
      </c>
      <c r="O108" s="57">
        <v>90.62</v>
      </c>
      <c r="P108" s="57">
        <v>93.65</v>
      </c>
      <c r="Q108" s="63">
        <f t="shared" si="5"/>
        <v>728.02</v>
      </c>
      <c r="R108" s="64">
        <v>1081.46</v>
      </c>
      <c r="S108" s="64">
        <f t="shared" si="4"/>
        <v>353.44</v>
      </c>
    </row>
    <row r="109" s="36" customFormat="1" ht="22.25" customHeight="1" spans="1:19">
      <c r="A109" s="53" t="s">
        <v>233</v>
      </c>
      <c r="B109" s="60" t="s">
        <v>234</v>
      </c>
      <c r="C109" s="54">
        <v>25000</v>
      </c>
      <c r="D109" s="55">
        <v>1</v>
      </c>
      <c r="E109" s="56">
        <v>0.0435</v>
      </c>
      <c r="F109" s="56" t="s">
        <v>22</v>
      </c>
      <c r="G109" s="57">
        <v>21.15</v>
      </c>
      <c r="H109" s="57">
        <v>90.62</v>
      </c>
      <c r="I109" s="57">
        <v>93.65</v>
      </c>
      <c r="J109" s="57">
        <v>93.65</v>
      </c>
      <c r="K109" s="57"/>
      <c r="L109" s="57"/>
      <c r="M109" s="57">
        <v>181.25</v>
      </c>
      <c r="N109" s="57">
        <v>184.27</v>
      </c>
      <c r="O109" s="57">
        <v>90.62</v>
      </c>
      <c r="P109" s="57"/>
      <c r="Q109" s="63">
        <f>SUM(G109:P109)</f>
        <v>755.21</v>
      </c>
      <c r="R109" s="73">
        <v>1039.18</v>
      </c>
      <c r="S109" s="64">
        <f t="shared" si="4"/>
        <v>283.97</v>
      </c>
    </row>
    <row r="110" s="36" customFormat="1" ht="22.25" customHeight="1" spans="1:19">
      <c r="A110" s="53"/>
      <c r="B110" s="60" t="s">
        <v>235</v>
      </c>
      <c r="C110" s="54">
        <v>16000</v>
      </c>
      <c r="D110" s="55">
        <v>1</v>
      </c>
      <c r="E110" s="56">
        <v>0.0435</v>
      </c>
      <c r="F110" s="56" t="s">
        <v>236</v>
      </c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74">
        <v>707.58</v>
      </c>
      <c r="R110" s="73"/>
      <c r="S110" s="73"/>
    </row>
    <row r="111" s="36" customFormat="1" ht="22.25" customHeight="1" spans="1:19">
      <c r="A111" s="53"/>
      <c r="B111" s="60" t="s">
        <v>237</v>
      </c>
      <c r="C111" s="54">
        <v>9000</v>
      </c>
      <c r="D111" s="55">
        <v>1</v>
      </c>
      <c r="E111" s="56">
        <v>0.0435</v>
      </c>
      <c r="F111" s="56" t="s">
        <v>236</v>
      </c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74">
        <v>384.98</v>
      </c>
      <c r="R111" s="73"/>
      <c r="S111" s="73"/>
    </row>
    <row r="112" s="36" customFormat="1" ht="22.25" customHeight="1" spans="1:19">
      <c r="A112" s="53"/>
      <c r="B112" s="60" t="s">
        <v>238</v>
      </c>
      <c r="C112" s="54">
        <v>7000</v>
      </c>
      <c r="D112" s="55">
        <v>1</v>
      </c>
      <c r="E112" s="56">
        <v>0.0435</v>
      </c>
      <c r="F112" s="56" t="s">
        <v>236</v>
      </c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74">
        <v>309.55</v>
      </c>
      <c r="R112" s="73"/>
      <c r="S112" s="73"/>
    </row>
    <row r="113" s="36" customFormat="1" ht="22.25" customHeight="1" spans="1:19">
      <c r="A113" s="53"/>
      <c r="B113" s="60" t="s">
        <v>239</v>
      </c>
      <c r="C113" s="54">
        <v>50000</v>
      </c>
      <c r="D113" s="55">
        <v>1</v>
      </c>
      <c r="E113" s="56">
        <v>0.0435</v>
      </c>
      <c r="F113" s="56" t="s">
        <v>236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74">
        <v>2211.24</v>
      </c>
      <c r="R113" s="73"/>
      <c r="S113" s="73"/>
    </row>
    <row r="114" s="36" customFormat="1" ht="22.25" customHeight="1" spans="1:19">
      <c r="A114" s="53"/>
      <c r="B114" s="60" t="s">
        <v>240</v>
      </c>
      <c r="C114" s="54">
        <v>20000</v>
      </c>
      <c r="D114" s="55">
        <v>1</v>
      </c>
      <c r="E114" s="56">
        <v>0.0435</v>
      </c>
      <c r="F114" s="56" t="s">
        <v>236</v>
      </c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74">
        <v>874.85</v>
      </c>
      <c r="R114" s="73"/>
      <c r="S114" s="73"/>
    </row>
    <row r="115" ht="22.25" customHeight="1" spans="1:17">
      <c r="A115" s="67" t="s">
        <v>241</v>
      </c>
      <c r="B115" s="68"/>
      <c r="C115" s="69"/>
      <c r="D115" s="69"/>
      <c r="E115" s="69"/>
      <c r="F115" s="69"/>
      <c r="G115" s="69"/>
      <c r="H115" s="70"/>
      <c r="I115" s="70"/>
      <c r="J115" s="70"/>
      <c r="K115" s="70"/>
      <c r="L115" s="70"/>
      <c r="M115" s="70"/>
      <c r="N115" s="70"/>
      <c r="O115" s="70"/>
      <c r="P115" s="70"/>
      <c r="Q115" s="69"/>
    </row>
    <row r="126" spans="6:16"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</row>
    <row r="127" spans="6:16">
      <c r="F127" s="72"/>
      <c r="G127" s="71"/>
      <c r="H127" s="71"/>
      <c r="I127" s="71"/>
      <c r="J127" s="71"/>
      <c r="K127" s="71"/>
      <c r="L127" s="71"/>
      <c r="M127" s="71"/>
      <c r="N127" s="71"/>
      <c r="O127" s="71"/>
      <c r="P127" s="71"/>
    </row>
    <row r="128" spans="6:16"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</row>
  </sheetData>
  <mergeCells count="2">
    <mergeCell ref="A1:Q1"/>
    <mergeCell ref="B115:F115"/>
  </mergeCells>
  <pageMargins left="0.75" right="0.75" top="0.590277777777778" bottom="0.313888888888889" header="0.511805555555556" footer="0.15625"/>
  <pageSetup paperSize="9" scale="8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7"/>
  <sheetViews>
    <sheetView tabSelected="1" topLeftCell="A82" workbookViewId="0">
      <selection activeCell="B96" sqref="B96:G96"/>
    </sheetView>
  </sheetViews>
  <sheetFormatPr defaultColWidth="9" defaultRowHeight="18.75" outlineLevelCol="6"/>
  <cols>
    <col min="1" max="1" width="6.625" style="1" customWidth="1"/>
    <col min="2" max="2" width="16.625" style="1" customWidth="1"/>
    <col min="3" max="3" width="17.125" style="1" customWidth="1"/>
    <col min="4" max="4" width="10.5" style="4" customWidth="1"/>
    <col min="5" max="5" width="16.75" style="4" customWidth="1"/>
    <col min="6" max="6" width="22.75" style="4" customWidth="1"/>
    <col min="7" max="7" width="18.25" style="1" customWidth="1"/>
    <col min="8" max="16384" width="9" style="1"/>
  </cols>
  <sheetData>
    <row r="1" s="1" customFormat="1" ht="84" customHeight="1" spans="1:7">
      <c r="A1" s="5" t="s">
        <v>242</v>
      </c>
      <c r="B1" s="6"/>
      <c r="C1" s="6"/>
      <c r="D1" s="6"/>
      <c r="E1" s="6"/>
      <c r="F1" s="6"/>
      <c r="G1" s="6"/>
    </row>
    <row r="2" s="2" customFormat="1" ht="57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17</v>
      </c>
    </row>
    <row r="3" s="2" customFormat="1" ht="22.25" customHeight="1" spans="1:7">
      <c r="A3" s="10" t="s">
        <v>20</v>
      </c>
      <c r="B3" s="11" t="s">
        <v>21</v>
      </c>
      <c r="C3" s="12">
        <v>25000</v>
      </c>
      <c r="D3" s="13">
        <v>1</v>
      </c>
      <c r="E3" s="14">
        <v>0.0435</v>
      </c>
      <c r="F3" s="14" t="s">
        <v>22</v>
      </c>
      <c r="G3" s="15">
        <v>190.31</v>
      </c>
    </row>
    <row r="4" s="2" customFormat="1" ht="22.25" customHeight="1" spans="1:7">
      <c r="A4" s="10" t="s">
        <v>23</v>
      </c>
      <c r="B4" s="11" t="s">
        <v>24</v>
      </c>
      <c r="C4" s="12">
        <v>25000</v>
      </c>
      <c r="D4" s="13">
        <v>1</v>
      </c>
      <c r="E4" s="14">
        <v>0.0435</v>
      </c>
      <c r="F4" s="14" t="s">
        <v>22</v>
      </c>
      <c r="G4" s="16">
        <v>190.31</v>
      </c>
    </row>
    <row r="5" s="2" customFormat="1" ht="22.25" customHeight="1" spans="1:7">
      <c r="A5" s="10" t="s">
        <v>25</v>
      </c>
      <c r="B5" s="11" t="s">
        <v>26</v>
      </c>
      <c r="C5" s="12">
        <v>25000</v>
      </c>
      <c r="D5" s="13">
        <v>1</v>
      </c>
      <c r="E5" s="14">
        <v>0.0435</v>
      </c>
      <c r="F5" s="14" t="s">
        <v>22</v>
      </c>
      <c r="G5" s="17">
        <v>190.31</v>
      </c>
    </row>
    <row r="6" s="2" customFormat="1" ht="22.25" customHeight="1" spans="1:7">
      <c r="A6" s="10" t="s">
        <v>27</v>
      </c>
      <c r="B6" s="11" t="s">
        <v>28</v>
      </c>
      <c r="C6" s="12">
        <v>25000</v>
      </c>
      <c r="D6" s="13">
        <v>1</v>
      </c>
      <c r="E6" s="14">
        <v>0.0435</v>
      </c>
      <c r="F6" s="14" t="s">
        <v>22</v>
      </c>
      <c r="G6" s="13">
        <v>211.46</v>
      </c>
    </row>
    <row r="7" s="2" customFormat="1" ht="22.25" customHeight="1" spans="1:7">
      <c r="A7" s="10" t="s">
        <v>29</v>
      </c>
      <c r="B7" s="11" t="s">
        <v>30</v>
      </c>
      <c r="C7" s="12">
        <v>25000</v>
      </c>
      <c r="D7" s="13">
        <v>1</v>
      </c>
      <c r="E7" s="14">
        <v>0.0435</v>
      </c>
      <c r="F7" s="14" t="s">
        <v>22</v>
      </c>
      <c r="G7" s="17">
        <v>190.31</v>
      </c>
    </row>
    <row r="8" s="2" customFormat="1" ht="22.25" customHeight="1" spans="1:7">
      <c r="A8" s="10" t="s">
        <v>31</v>
      </c>
      <c r="B8" s="11" t="s">
        <v>32</v>
      </c>
      <c r="C8" s="12">
        <v>25000</v>
      </c>
      <c r="D8" s="13">
        <v>1</v>
      </c>
      <c r="E8" s="14">
        <v>0.0435</v>
      </c>
      <c r="F8" s="14" t="s">
        <v>22</v>
      </c>
      <c r="G8" s="17">
        <v>190.31</v>
      </c>
    </row>
    <row r="9" s="2" customFormat="1" ht="22.25" customHeight="1" spans="1:7">
      <c r="A9" s="10" t="s">
        <v>33</v>
      </c>
      <c r="B9" s="11" t="s">
        <v>34</v>
      </c>
      <c r="C9" s="12">
        <v>25000</v>
      </c>
      <c r="D9" s="13">
        <v>1</v>
      </c>
      <c r="E9" s="14">
        <v>0.0435</v>
      </c>
      <c r="F9" s="18" t="s">
        <v>22</v>
      </c>
      <c r="G9" s="17">
        <v>190.31</v>
      </c>
    </row>
    <row r="10" s="2" customFormat="1" ht="22.25" customHeight="1" spans="1:7">
      <c r="A10" s="19" t="s">
        <v>35</v>
      </c>
      <c r="B10" s="11" t="s">
        <v>36</v>
      </c>
      <c r="C10" s="20">
        <v>25000</v>
      </c>
      <c r="D10" s="21">
        <v>1</v>
      </c>
      <c r="E10" s="22">
        <v>0.0435</v>
      </c>
      <c r="F10" s="22" t="s">
        <v>22</v>
      </c>
      <c r="G10" s="23">
        <v>190.31</v>
      </c>
    </row>
    <row r="11" s="2" customFormat="1" ht="22.25" customHeight="1" spans="1:7">
      <c r="A11" s="10" t="s">
        <v>37</v>
      </c>
      <c r="B11" s="11" t="s">
        <v>38</v>
      </c>
      <c r="C11" s="12">
        <v>25000</v>
      </c>
      <c r="D11" s="13">
        <v>1</v>
      </c>
      <c r="E11" s="14">
        <v>0.0435</v>
      </c>
      <c r="F11" s="14" t="s">
        <v>22</v>
      </c>
      <c r="G11" s="17">
        <v>190.31</v>
      </c>
    </row>
    <row r="12" s="2" customFormat="1" ht="22.25" customHeight="1" spans="1:7">
      <c r="A12" s="10" t="s">
        <v>39</v>
      </c>
      <c r="B12" s="11" t="s">
        <v>40</v>
      </c>
      <c r="C12" s="12">
        <v>25000</v>
      </c>
      <c r="D12" s="13">
        <v>1</v>
      </c>
      <c r="E12" s="14">
        <v>0.0435</v>
      </c>
      <c r="F12" s="14" t="s">
        <v>22</v>
      </c>
      <c r="G12" s="13">
        <v>211.46</v>
      </c>
    </row>
    <row r="13" s="2" customFormat="1" ht="22.25" customHeight="1" spans="1:7">
      <c r="A13" s="10" t="s">
        <v>41</v>
      </c>
      <c r="B13" s="24" t="s">
        <v>42</v>
      </c>
      <c r="C13" s="12">
        <v>25000</v>
      </c>
      <c r="D13" s="13">
        <v>1</v>
      </c>
      <c r="E13" s="14">
        <v>0.0435</v>
      </c>
      <c r="F13" s="14" t="s">
        <v>22</v>
      </c>
      <c r="G13" s="17">
        <v>190.31</v>
      </c>
    </row>
    <row r="14" s="2" customFormat="1" ht="22.25" customHeight="1" spans="1:7">
      <c r="A14" s="10" t="s">
        <v>43</v>
      </c>
      <c r="B14" s="11" t="s">
        <v>44</v>
      </c>
      <c r="C14" s="12">
        <v>25000</v>
      </c>
      <c r="D14" s="13">
        <v>1</v>
      </c>
      <c r="E14" s="14">
        <v>0.0435</v>
      </c>
      <c r="F14" s="14" t="s">
        <v>22</v>
      </c>
      <c r="G14" s="17">
        <v>190.31</v>
      </c>
    </row>
    <row r="15" s="2" customFormat="1" ht="22.25" customHeight="1" spans="1:7">
      <c r="A15" s="10" t="s">
        <v>45</v>
      </c>
      <c r="B15" s="10" t="s">
        <v>46</v>
      </c>
      <c r="C15" s="12">
        <v>25000</v>
      </c>
      <c r="D15" s="13">
        <v>1</v>
      </c>
      <c r="E15" s="14">
        <v>0.0435</v>
      </c>
      <c r="F15" s="14" t="s">
        <v>22</v>
      </c>
      <c r="G15" s="17">
        <v>190.31</v>
      </c>
    </row>
    <row r="16" s="2" customFormat="1" ht="22.25" customHeight="1" spans="1:7">
      <c r="A16" s="10" t="s">
        <v>47</v>
      </c>
      <c r="B16" s="11" t="s">
        <v>48</v>
      </c>
      <c r="C16" s="12">
        <v>25000</v>
      </c>
      <c r="D16" s="13">
        <v>1</v>
      </c>
      <c r="E16" s="14">
        <v>0.0435</v>
      </c>
      <c r="F16" s="14" t="s">
        <v>22</v>
      </c>
      <c r="G16" s="17">
        <v>190.31</v>
      </c>
    </row>
    <row r="17" s="2" customFormat="1" ht="22.25" customHeight="1" spans="1:7">
      <c r="A17" s="10" t="s">
        <v>49</v>
      </c>
      <c r="B17" s="11" t="s">
        <v>50</v>
      </c>
      <c r="C17" s="12">
        <v>25000</v>
      </c>
      <c r="D17" s="13">
        <v>1</v>
      </c>
      <c r="E17" s="14">
        <v>0.0435</v>
      </c>
      <c r="F17" s="14" t="s">
        <v>22</v>
      </c>
      <c r="G17" s="17">
        <v>190.31</v>
      </c>
    </row>
    <row r="18" s="2" customFormat="1" ht="22.25" customHeight="1" spans="1:7">
      <c r="A18" s="10" t="s">
        <v>51</v>
      </c>
      <c r="B18" s="11" t="s">
        <v>52</v>
      </c>
      <c r="C18" s="12">
        <v>25000</v>
      </c>
      <c r="D18" s="13">
        <v>1</v>
      </c>
      <c r="E18" s="14">
        <v>0.0435</v>
      </c>
      <c r="F18" s="14" t="s">
        <v>22</v>
      </c>
      <c r="G18" s="17">
        <v>190.31</v>
      </c>
    </row>
    <row r="19" s="2" customFormat="1" ht="22.25" customHeight="1" spans="1:7">
      <c r="A19" s="10" t="s">
        <v>53</v>
      </c>
      <c r="B19" s="11" t="s">
        <v>54</v>
      </c>
      <c r="C19" s="12">
        <v>25000</v>
      </c>
      <c r="D19" s="13">
        <v>1</v>
      </c>
      <c r="E19" s="14">
        <v>0.0435</v>
      </c>
      <c r="F19" s="14" t="s">
        <v>22</v>
      </c>
      <c r="G19" s="17">
        <v>190.31</v>
      </c>
    </row>
    <row r="20" s="2" customFormat="1" ht="22.25" customHeight="1" spans="1:7">
      <c r="A20" s="10" t="s">
        <v>55</v>
      </c>
      <c r="B20" s="11" t="s">
        <v>56</v>
      </c>
      <c r="C20" s="12">
        <v>25000</v>
      </c>
      <c r="D20" s="13">
        <v>1</v>
      </c>
      <c r="E20" s="14">
        <v>0.0435</v>
      </c>
      <c r="F20" s="14" t="s">
        <v>22</v>
      </c>
      <c r="G20" s="17">
        <v>190.31</v>
      </c>
    </row>
    <row r="21" s="2" customFormat="1" ht="22.25" customHeight="1" spans="1:7">
      <c r="A21" s="10" t="s">
        <v>57</v>
      </c>
      <c r="B21" s="11" t="s">
        <v>58</v>
      </c>
      <c r="C21" s="12">
        <v>25000</v>
      </c>
      <c r="D21" s="13">
        <v>1</v>
      </c>
      <c r="E21" s="14">
        <v>0.0435</v>
      </c>
      <c r="F21" s="14" t="s">
        <v>22</v>
      </c>
      <c r="G21" s="17">
        <v>190.31</v>
      </c>
    </row>
    <row r="22" s="2" customFormat="1" ht="22.25" customHeight="1" spans="1:7">
      <c r="A22" s="19" t="s">
        <v>59</v>
      </c>
      <c r="B22" s="11" t="s">
        <v>60</v>
      </c>
      <c r="C22" s="20">
        <v>25000</v>
      </c>
      <c r="D22" s="21">
        <v>1</v>
      </c>
      <c r="E22" s="22">
        <v>0.0435</v>
      </c>
      <c r="F22" s="22" t="s">
        <v>22</v>
      </c>
      <c r="G22" s="17">
        <v>190.31</v>
      </c>
    </row>
    <row r="23" s="2" customFormat="1" ht="22.25" customHeight="1" spans="1:7">
      <c r="A23" s="19" t="s">
        <v>61</v>
      </c>
      <c r="B23" s="11" t="s">
        <v>62</v>
      </c>
      <c r="C23" s="20">
        <v>25000</v>
      </c>
      <c r="D23" s="21">
        <v>1</v>
      </c>
      <c r="E23" s="22">
        <v>0.0435</v>
      </c>
      <c r="F23" s="22" t="s">
        <v>22</v>
      </c>
      <c r="G23" s="17">
        <v>190.31</v>
      </c>
    </row>
    <row r="24" s="2" customFormat="1" ht="22.25" customHeight="1" spans="1:7">
      <c r="A24" s="19" t="s">
        <v>63</v>
      </c>
      <c r="B24" s="19" t="s">
        <v>64</v>
      </c>
      <c r="C24" s="20">
        <v>25000</v>
      </c>
      <c r="D24" s="21">
        <v>1</v>
      </c>
      <c r="E24" s="22">
        <v>0.0435</v>
      </c>
      <c r="F24" s="22" t="s">
        <v>22</v>
      </c>
      <c r="G24" s="17">
        <v>190.31</v>
      </c>
    </row>
    <row r="25" s="2" customFormat="1" ht="22.25" customHeight="1" spans="1:7">
      <c r="A25" s="10" t="s">
        <v>65</v>
      </c>
      <c r="B25" s="11" t="s">
        <v>66</v>
      </c>
      <c r="C25" s="12">
        <v>25000</v>
      </c>
      <c r="D25" s="13">
        <v>1</v>
      </c>
      <c r="E25" s="14">
        <v>0.0435</v>
      </c>
      <c r="F25" s="14" t="s">
        <v>22</v>
      </c>
      <c r="G25" s="17">
        <v>190.31</v>
      </c>
    </row>
    <row r="26" s="2" customFormat="1" ht="22.25" customHeight="1" spans="1:7">
      <c r="A26" s="10" t="s">
        <v>67</v>
      </c>
      <c r="B26" s="24" t="s">
        <v>68</v>
      </c>
      <c r="C26" s="12">
        <v>25000</v>
      </c>
      <c r="D26" s="13">
        <v>1</v>
      </c>
      <c r="E26" s="14">
        <v>0.0435</v>
      </c>
      <c r="F26" s="14" t="s">
        <v>22</v>
      </c>
      <c r="G26" s="17">
        <v>190.31</v>
      </c>
    </row>
    <row r="27" s="2" customFormat="1" ht="22.25" customHeight="1" spans="1:7">
      <c r="A27" s="10" t="s">
        <v>69</v>
      </c>
      <c r="B27" s="11" t="s">
        <v>70</v>
      </c>
      <c r="C27" s="12">
        <v>25000</v>
      </c>
      <c r="D27" s="13">
        <v>1</v>
      </c>
      <c r="E27" s="14">
        <v>0.0435</v>
      </c>
      <c r="F27" s="14" t="s">
        <v>22</v>
      </c>
      <c r="G27" s="17">
        <v>190.31</v>
      </c>
    </row>
    <row r="28" s="2" customFormat="1" ht="22.25" customHeight="1" spans="1:7">
      <c r="A28" s="10" t="s">
        <v>71</v>
      </c>
      <c r="B28" s="11" t="s">
        <v>72</v>
      </c>
      <c r="C28" s="12">
        <v>25000</v>
      </c>
      <c r="D28" s="13">
        <v>1</v>
      </c>
      <c r="E28" s="14">
        <v>0.0435</v>
      </c>
      <c r="F28" s="14" t="s">
        <v>22</v>
      </c>
      <c r="G28" s="17">
        <v>190.31</v>
      </c>
    </row>
    <row r="29" s="2" customFormat="1" ht="22.25" customHeight="1" spans="1:7">
      <c r="A29" s="10" t="s">
        <v>73</v>
      </c>
      <c r="B29" s="11" t="s">
        <v>74</v>
      </c>
      <c r="C29" s="12">
        <v>25000</v>
      </c>
      <c r="D29" s="13">
        <v>1</v>
      </c>
      <c r="E29" s="14">
        <v>0.0435</v>
      </c>
      <c r="F29" s="14" t="s">
        <v>22</v>
      </c>
      <c r="G29" s="17">
        <v>190.31</v>
      </c>
    </row>
    <row r="30" s="2" customFormat="1" ht="22.25" customHeight="1" spans="1:7">
      <c r="A30" s="10" t="s">
        <v>75</v>
      </c>
      <c r="B30" s="11" t="s">
        <v>76</v>
      </c>
      <c r="C30" s="12">
        <v>25000</v>
      </c>
      <c r="D30" s="13">
        <v>1</v>
      </c>
      <c r="E30" s="14">
        <v>0.0435</v>
      </c>
      <c r="F30" s="14" t="s">
        <v>22</v>
      </c>
      <c r="G30" s="17">
        <v>190.31</v>
      </c>
    </row>
    <row r="31" s="2" customFormat="1" ht="22.25" customHeight="1" spans="1:7">
      <c r="A31" s="19" t="s">
        <v>77</v>
      </c>
      <c r="B31" s="11" t="s">
        <v>78</v>
      </c>
      <c r="C31" s="20">
        <v>25000</v>
      </c>
      <c r="D31" s="21">
        <v>1</v>
      </c>
      <c r="E31" s="22">
        <v>0.0435</v>
      </c>
      <c r="F31" s="22" t="s">
        <v>22</v>
      </c>
      <c r="G31" s="25">
        <v>211.46</v>
      </c>
    </row>
    <row r="32" s="2" customFormat="1" ht="22.25" customHeight="1" spans="1:7">
      <c r="A32" s="19" t="s">
        <v>79</v>
      </c>
      <c r="B32" s="11" t="s">
        <v>80</v>
      </c>
      <c r="C32" s="20">
        <v>25000</v>
      </c>
      <c r="D32" s="21">
        <v>1</v>
      </c>
      <c r="E32" s="22">
        <v>0.0435</v>
      </c>
      <c r="F32" s="22" t="s">
        <v>22</v>
      </c>
      <c r="G32" s="17">
        <v>190.31</v>
      </c>
    </row>
    <row r="33" s="2" customFormat="1" ht="22.25" customHeight="1" spans="1:7">
      <c r="A33" s="10" t="s">
        <v>81</v>
      </c>
      <c r="B33" s="11" t="s">
        <v>82</v>
      </c>
      <c r="C33" s="12">
        <v>25000</v>
      </c>
      <c r="D33" s="13">
        <v>1</v>
      </c>
      <c r="E33" s="14">
        <v>0.0435</v>
      </c>
      <c r="F33" s="14" t="s">
        <v>22</v>
      </c>
      <c r="G33" s="17">
        <v>190.31</v>
      </c>
    </row>
    <row r="34" s="2" customFormat="1" ht="22.25" customHeight="1" spans="1:7">
      <c r="A34" s="10" t="s">
        <v>83</v>
      </c>
      <c r="B34" s="11" t="s">
        <v>84</v>
      </c>
      <c r="C34" s="12">
        <v>25000</v>
      </c>
      <c r="D34" s="13">
        <v>1</v>
      </c>
      <c r="E34" s="14">
        <v>0.0435</v>
      </c>
      <c r="F34" s="14" t="s">
        <v>22</v>
      </c>
      <c r="G34" s="17">
        <v>190.31</v>
      </c>
    </row>
    <row r="35" s="2" customFormat="1" ht="22.25" customHeight="1" spans="1:7">
      <c r="A35" s="10" t="s">
        <v>85</v>
      </c>
      <c r="B35" s="11" t="s">
        <v>86</v>
      </c>
      <c r="C35" s="12">
        <v>25000</v>
      </c>
      <c r="D35" s="13">
        <v>1</v>
      </c>
      <c r="E35" s="14">
        <v>0.0435</v>
      </c>
      <c r="F35" s="14" t="s">
        <v>22</v>
      </c>
      <c r="G35" s="17">
        <v>190.31</v>
      </c>
    </row>
    <row r="36" s="2" customFormat="1" ht="22.25" customHeight="1" spans="1:7">
      <c r="A36" s="10" t="s">
        <v>87</v>
      </c>
      <c r="B36" s="11" t="s">
        <v>88</v>
      </c>
      <c r="C36" s="12">
        <v>25000</v>
      </c>
      <c r="D36" s="13">
        <v>1</v>
      </c>
      <c r="E36" s="14">
        <v>0.0435</v>
      </c>
      <c r="F36" s="14" t="s">
        <v>22</v>
      </c>
      <c r="G36" s="17">
        <v>190.31</v>
      </c>
    </row>
    <row r="37" s="2" customFormat="1" ht="22.25" customHeight="1" spans="1:7">
      <c r="A37" s="10" t="s">
        <v>89</v>
      </c>
      <c r="B37" s="11" t="s">
        <v>90</v>
      </c>
      <c r="C37" s="12">
        <v>25000</v>
      </c>
      <c r="D37" s="13">
        <v>1</v>
      </c>
      <c r="E37" s="14">
        <v>0.0435</v>
      </c>
      <c r="F37" s="14" t="s">
        <v>22</v>
      </c>
      <c r="G37" s="17">
        <v>190.31</v>
      </c>
    </row>
    <row r="38" s="2" customFormat="1" ht="22.25" customHeight="1" spans="1:7">
      <c r="A38" s="10" t="s">
        <v>91</v>
      </c>
      <c r="B38" s="11" t="s">
        <v>92</v>
      </c>
      <c r="C38" s="12">
        <v>25000</v>
      </c>
      <c r="D38" s="13">
        <v>1</v>
      </c>
      <c r="E38" s="14">
        <v>0.0435</v>
      </c>
      <c r="F38" s="14" t="s">
        <v>22</v>
      </c>
      <c r="G38" s="17">
        <v>190.31</v>
      </c>
    </row>
    <row r="39" s="2" customFormat="1" ht="22.25" customHeight="1" spans="1:7">
      <c r="A39" s="10" t="s">
        <v>93</v>
      </c>
      <c r="B39" s="11" t="s">
        <v>94</v>
      </c>
      <c r="C39" s="12">
        <v>25000</v>
      </c>
      <c r="D39" s="13">
        <v>1</v>
      </c>
      <c r="E39" s="14">
        <v>0.0435</v>
      </c>
      <c r="F39" s="14" t="s">
        <v>22</v>
      </c>
      <c r="G39" s="17">
        <v>190.31</v>
      </c>
    </row>
    <row r="40" s="2" customFormat="1" ht="22.25" customHeight="1" spans="1:7">
      <c r="A40" s="10" t="s">
        <v>95</v>
      </c>
      <c r="B40" s="11" t="s">
        <v>96</v>
      </c>
      <c r="C40" s="12">
        <v>25000</v>
      </c>
      <c r="D40" s="13">
        <v>1</v>
      </c>
      <c r="E40" s="14">
        <v>0.0435</v>
      </c>
      <c r="F40" s="14" t="s">
        <v>22</v>
      </c>
      <c r="G40" s="17">
        <v>190.31</v>
      </c>
    </row>
    <row r="41" s="2" customFormat="1" ht="22.25" customHeight="1" spans="1:7">
      <c r="A41" s="19" t="s">
        <v>97</v>
      </c>
      <c r="B41" s="19" t="s">
        <v>98</v>
      </c>
      <c r="C41" s="20">
        <v>25000</v>
      </c>
      <c r="D41" s="21">
        <v>1</v>
      </c>
      <c r="E41" s="22">
        <v>0.0435</v>
      </c>
      <c r="F41" s="22" t="s">
        <v>22</v>
      </c>
      <c r="G41" s="17">
        <v>190.31</v>
      </c>
    </row>
    <row r="42" s="2" customFormat="1" ht="22.25" customHeight="1" spans="1:7">
      <c r="A42" s="10" t="s">
        <v>99</v>
      </c>
      <c r="B42" s="11" t="s">
        <v>100</v>
      </c>
      <c r="C42" s="12">
        <v>25000</v>
      </c>
      <c r="D42" s="13">
        <v>1</v>
      </c>
      <c r="E42" s="14">
        <v>0.0435</v>
      </c>
      <c r="F42" s="14" t="s">
        <v>22</v>
      </c>
      <c r="G42" s="17">
        <v>190.31</v>
      </c>
    </row>
    <row r="43" s="2" customFormat="1" ht="22.25" customHeight="1" spans="1:7">
      <c r="A43" s="10" t="s">
        <v>101</v>
      </c>
      <c r="B43" s="11" t="s">
        <v>102</v>
      </c>
      <c r="C43" s="12">
        <v>25000</v>
      </c>
      <c r="D43" s="13">
        <v>1</v>
      </c>
      <c r="E43" s="14">
        <v>0.0435</v>
      </c>
      <c r="F43" s="14" t="s">
        <v>22</v>
      </c>
      <c r="G43" s="17">
        <v>190.31</v>
      </c>
    </row>
    <row r="44" s="2" customFormat="1" ht="22.25" customHeight="1" spans="1:7">
      <c r="A44" s="10" t="s">
        <v>103</v>
      </c>
      <c r="B44" s="11" t="s">
        <v>104</v>
      </c>
      <c r="C44" s="12">
        <v>25000</v>
      </c>
      <c r="D44" s="13">
        <v>1</v>
      </c>
      <c r="E44" s="14">
        <v>0.0435</v>
      </c>
      <c r="F44" s="14" t="s">
        <v>22</v>
      </c>
      <c r="G44" s="17">
        <v>190.31</v>
      </c>
    </row>
    <row r="45" s="2" customFormat="1" ht="22.25" customHeight="1" spans="1:7">
      <c r="A45" s="10" t="s">
        <v>105</v>
      </c>
      <c r="B45" s="11" t="s">
        <v>106</v>
      </c>
      <c r="C45" s="12">
        <v>25000</v>
      </c>
      <c r="D45" s="13">
        <v>1</v>
      </c>
      <c r="E45" s="14">
        <v>0.0435</v>
      </c>
      <c r="F45" s="14" t="s">
        <v>22</v>
      </c>
      <c r="G45" s="17">
        <v>190.31</v>
      </c>
    </row>
    <row r="46" s="2" customFormat="1" ht="22.25" customHeight="1" spans="1:7">
      <c r="A46" s="10" t="s">
        <v>107</v>
      </c>
      <c r="B46" s="11" t="s">
        <v>108</v>
      </c>
      <c r="C46" s="12">
        <v>25000</v>
      </c>
      <c r="D46" s="13">
        <v>1</v>
      </c>
      <c r="E46" s="14">
        <v>0.0435</v>
      </c>
      <c r="F46" s="14" t="s">
        <v>22</v>
      </c>
      <c r="G46" s="17">
        <v>190.31</v>
      </c>
    </row>
    <row r="47" s="2" customFormat="1" ht="22.25" customHeight="1" spans="1:7">
      <c r="A47" s="10" t="s">
        <v>109</v>
      </c>
      <c r="B47" s="11" t="s">
        <v>110</v>
      </c>
      <c r="C47" s="12">
        <v>25000</v>
      </c>
      <c r="D47" s="13">
        <v>1</v>
      </c>
      <c r="E47" s="14">
        <v>0.0435</v>
      </c>
      <c r="F47" s="14" t="s">
        <v>22</v>
      </c>
      <c r="G47" s="17">
        <v>190.31</v>
      </c>
    </row>
    <row r="48" s="2" customFormat="1" ht="22.25" customHeight="1" spans="1:7">
      <c r="A48" s="10" t="s">
        <v>111</v>
      </c>
      <c r="B48" s="11" t="s">
        <v>112</v>
      </c>
      <c r="C48" s="12">
        <v>25000</v>
      </c>
      <c r="D48" s="13">
        <v>1</v>
      </c>
      <c r="E48" s="14">
        <v>0.0435</v>
      </c>
      <c r="F48" s="14" t="s">
        <v>22</v>
      </c>
      <c r="G48" s="17">
        <v>190.31</v>
      </c>
    </row>
    <row r="49" s="2" customFormat="1" ht="22.25" customHeight="1" spans="1:7">
      <c r="A49" s="10" t="s">
        <v>113</v>
      </c>
      <c r="B49" s="11" t="s">
        <v>114</v>
      </c>
      <c r="C49" s="12">
        <v>25000</v>
      </c>
      <c r="D49" s="13">
        <v>1</v>
      </c>
      <c r="E49" s="14">
        <v>0.0435</v>
      </c>
      <c r="F49" s="14" t="s">
        <v>22</v>
      </c>
      <c r="G49" s="17">
        <v>190.31</v>
      </c>
    </row>
    <row r="50" s="2" customFormat="1" ht="22.25" customHeight="1" spans="1:7">
      <c r="A50" s="19" t="s">
        <v>115</v>
      </c>
      <c r="B50" s="19" t="s">
        <v>116</v>
      </c>
      <c r="C50" s="20">
        <v>25000</v>
      </c>
      <c r="D50" s="21">
        <v>1</v>
      </c>
      <c r="E50" s="22">
        <v>0.0435</v>
      </c>
      <c r="F50" s="22" t="s">
        <v>22</v>
      </c>
      <c r="G50" s="21">
        <v>211.46</v>
      </c>
    </row>
    <row r="51" s="2" customFormat="1" ht="22.25" customHeight="1" spans="1:7">
      <c r="A51" s="10" t="s">
        <v>117</v>
      </c>
      <c r="B51" s="11" t="s">
        <v>118</v>
      </c>
      <c r="C51" s="12">
        <v>25000</v>
      </c>
      <c r="D51" s="13">
        <v>1</v>
      </c>
      <c r="E51" s="14">
        <v>0.0435</v>
      </c>
      <c r="F51" s="14" t="s">
        <v>22</v>
      </c>
      <c r="G51" s="17">
        <v>190.31</v>
      </c>
    </row>
    <row r="52" s="2" customFormat="1" ht="22.25" customHeight="1" spans="1:7">
      <c r="A52" s="10" t="s">
        <v>119</v>
      </c>
      <c r="B52" s="11" t="s">
        <v>120</v>
      </c>
      <c r="C52" s="12">
        <v>25000</v>
      </c>
      <c r="D52" s="13">
        <v>1</v>
      </c>
      <c r="E52" s="14">
        <v>0.0435</v>
      </c>
      <c r="F52" s="14" t="s">
        <v>22</v>
      </c>
      <c r="G52" s="17">
        <v>190.31</v>
      </c>
    </row>
    <row r="53" s="2" customFormat="1" ht="22.25" customHeight="1" spans="1:7">
      <c r="A53" s="10" t="s">
        <v>121</v>
      </c>
      <c r="B53" s="11" t="s">
        <v>122</v>
      </c>
      <c r="C53" s="12">
        <v>25000</v>
      </c>
      <c r="D53" s="13">
        <v>1</v>
      </c>
      <c r="E53" s="14">
        <v>0.0435</v>
      </c>
      <c r="F53" s="14" t="s">
        <v>22</v>
      </c>
      <c r="G53" s="17">
        <v>190.31</v>
      </c>
    </row>
    <row r="54" s="2" customFormat="1" ht="22.25" customHeight="1" spans="1:7">
      <c r="A54" s="10" t="s">
        <v>123</v>
      </c>
      <c r="B54" s="11" t="s">
        <v>124</v>
      </c>
      <c r="C54" s="12">
        <v>25000</v>
      </c>
      <c r="D54" s="13">
        <v>1</v>
      </c>
      <c r="E54" s="14">
        <v>0.0435</v>
      </c>
      <c r="F54" s="14" t="s">
        <v>22</v>
      </c>
      <c r="G54" s="17">
        <v>190.31</v>
      </c>
    </row>
    <row r="55" s="2" customFormat="1" ht="22.25" customHeight="1" spans="1:7">
      <c r="A55" s="10" t="s">
        <v>125</v>
      </c>
      <c r="B55" s="11" t="s">
        <v>126</v>
      </c>
      <c r="C55" s="12">
        <v>25000</v>
      </c>
      <c r="D55" s="13">
        <v>1</v>
      </c>
      <c r="E55" s="14">
        <v>0.0435</v>
      </c>
      <c r="F55" s="14" t="s">
        <v>22</v>
      </c>
      <c r="G55" s="17">
        <v>190.31</v>
      </c>
    </row>
    <row r="56" s="2" customFormat="1" ht="22.25" customHeight="1" spans="1:7">
      <c r="A56" s="10" t="s">
        <v>127</v>
      </c>
      <c r="B56" s="11" t="s">
        <v>128</v>
      </c>
      <c r="C56" s="12">
        <v>25000</v>
      </c>
      <c r="D56" s="13">
        <v>1</v>
      </c>
      <c r="E56" s="14">
        <v>0.0435</v>
      </c>
      <c r="F56" s="14" t="s">
        <v>22</v>
      </c>
      <c r="G56" s="17">
        <v>190.31</v>
      </c>
    </row>
    <row r="57" s="2" customFormat="1" ht="22.25" customHeight="1" spans="1:7">
      <c r="A57" s="10" t="s">
        <v>129</v>
      </c>
      <c r="B57" s="11" t="s">
        <v>130</v>
      </c>
      <c r="C57" s="12">
        <v>25000</v>
      </c>
      <c r="D57" s="13">
        <v>1</v>
      </c>
      <c r="E57" s="14">
        <v>0.0435</v>
      </c>
      <c r="F57" s="14" t="s">
        <v>22</v>
      </c>
      <c r="G57" s="17">
        <v>190.31</v>
      </c>
    </row>
    <row r="58" s="2" customFormat="1" ht="22.25" customHeight="1" spans="1:7">
      <c r="A58" s="10" t="s">
        <v>131</v>
      </c>
      <c r="B58" s="11" t="s">
        <v>132</v>
      </c>
      <c r="C58" s="12">
        <v>25000</v>
      </c>
      <c r="D58" s="13">
        <v>1</v>
      </c>
      <c r="E58" s="14">
        <v>0.0435</v>
      </c>
      <c r="F58" s="14" t="s">
        <v>22</v>
      </c>
      <c r="G58" s="17">
        <v>190.31</v>
      </c>
    </row>
    <row r="59" s="2" customFormat="1" ht="22.25" customHeight="1" spans="1:7">
      <c r="A59" s="10" t="s">
        <v>133</v>
      </c>
      <c r="B59" s="11" t="s">
        <v>134</v>
      </c>
      <c r="C59" s="12">
        <v>25000</v>
      </c>
      <c r="D59" s="13">
        <v>1</v>
      </c>
      <c r="E59" s="14">
        <v>0.0435</v>
      </c>
      <c r="F59" s="14" t="s">
        <v>22</v>
      </c>
      <c r="G59" s="17">
        <v>190.31</v>
      </c>
    </row>
    <row r="60" s="2" customFormat="1" ht="22.25" customHeight="1" spans="1:7">
      <c r="A60" s="10" t="s">
        <v>135</v>
      </c>
      <c r="B60" s="11" t="s">
        <v>136</v>
      </c>
      <c r="C60" s="12">
        <v>25000</v>
      </c>
      <c r="D60" s="13">
        <v>1</v>
      </c>
      <c r="E60" s="14">
        <v>0.0435</v>
      </c>
      <c r="F60" s="14" t="s">
        <v>22</v>
      </c>
      <c r="G60" s="17">
        <v>190.31</v>
      </c>
    </row>
    <row r="61" s="2" customFormat="1" ht="22.25" customHeight="1" spans="1:7">
      <c r="A61" s="10" t="s">
        <v>137</v>
      </c>
      <c r="B61" s="11" t="s">
        <v>138</v>
      </c>
      <c r="C61" s="12">
        <v>25000</v>
      </c>
      <c r="D61" s="13">
        <v>1</v>
      </c>
      <c r="E61" s="14">
        <v>0.0435</v>
      </c>
      <c r="F61" s="14" t="s">
        <v>22</v>
      </c>
      <c r="G61" s="17">
        <v>211.46</v>
      </c>
    </row>
    <row r="62" s="2" customFormat="1" ht="22.25" customHeight="1" spans="1:7">
      <c r="A62" s="10" t="s">
        <v>139</v>
      </c>
      <c r="B62" s="24" t="s">
        <v>140</v>
      </c>
      <c r="C62" s="12">
        <v>25000</v>
      </c>
      <c r="D62" s="13">
        <v>1</v>
      </c>
      <c r="E62" s="14">
        <v>0.0435</v>
      </c>
      <c r="F62" s="14" t="s">
        <v>22</v>
      </c>
      <c r="G62" s="17">
        <v>190.31</v>
      </c>
    </row>
    <row r="63" s="2" customFormat="1" ht="22.25" customHeight="1" spans="1:7">
      <c r="A63" s="10" t="s">
        <v>141</v>
      </c>
      <c r="B63" s="11" t="s">
        <v>142</v>
      </c>
      <c r="C63" s="12">
        <v>25000</v>
      </c>
      <c r="D63" s="13">
        <v>1</v>
      </c>
      <c r="E63" s="14">
        <v>0.0435</v>
      </c>
      <c r="F63" s="14" t="s">
        <v>22</v>
      </c>
      <c r="G63" s="13">
        <v>353.44</v>
      </c>
    </row>
    <row r="64" s="2" customFormat="1" ht="22.25" customHeight="1" spans="1:7">
      <c r="A64" s="10" t="s">
        <v>143</v>
      </c>
      <c r="B64" s="11" t="s">
        <v>144</v>
      </c>
      <c r="C64" s="12">
        <v>25000</v>
      </c>
      <c r="D64" s="13">
        <v>1</v>
      </c>
      <c r="E64" s="14">
        <v>0.0435</v>
      </c>
      <c r="F64" s="14" t="s">
        <v>22</v>
      </c>
      <c r="G64" s="13">
        <v>353.44</v>
      </c>
    </row>
    <row r="65" s="2" customFormat="1" ht="22.25" customHeight="1" spans="1:7">
      <c r="A65" s="10" t="s">
        <v>145</v>
      </c>
      <c r="B65" s="11" t="s">
        <v>146</v>
      </c>
      <c r="C65" s="12">
        <v>25000</v>
      </c>
      <c r="D65" s="13">
        <v>1</v>
      </c>
      <c r="E65" s="14">
        <v>0.0435</v>
      </c>
      <c r="F65" s="14" t="s">
        <v>22</v>
      </c>
      <c r="G65" s="13">
        <v>353.44</v>
      </c>
    </row>
    <row r="66" s="2" customFormat="1" ht="22.25" customHeight="1" spans="1:7">
      <c r="A66" s="10" t="s">
        <v>147</v>
      </c>
      <c r="B66" s="11" t="s">
        <v>148</v>
      </c>
      <c r="C66" s="12">
        <v>25000</v>
      </c>
      <c r="D66" s="13">
        <v>1</v>
      </c>
      <c r="E66" s="14">
        <v>0.0435</v>
      </c>
      <c r="F66" s="14" t="s">
        <v>22</v>
      </c>
      <c r="G66" s="13">
        <v>353.44</v>
      </c>
    </row>
    <row r="67" s="2" customFormat="1" ht="22.25" customHeight="1" spans="1:7">
      <c r="A67" s="10" t="s">
        <v>149</v>
      </c>
      <c r="B67" s="11" t="s">
        <v>150</v>
      </c>
      <c r="C67" s="12">
        <v>25000</v>
      </c>
      <c r="D67" s="13">
        <v>1</v>
      </c>
      <c r="E67" s="14">
        <v>0.0435</v>
      </c>
      <c r="F67" s="14" t="s">
        <v>22</v>
      </c>
      <c r="G67" s="13">
        <v>353.44</v>
      </c>
    </row>
    <row r="68" s="2" customFormat="1" ht="22.25" customHeight="1" spans="1:7">
      <c r="A68" s="10" t="s">
        <v>151</v>
      </c>
      <c r="B68" s="11" t="s">
        <v>152</v>
      </c>
      <c r="C68" s="12">
        <v>25000</v>
      </c>
      <c r="D68" s="13">
        <v>1</v>
      </c>
      <c r="E68" s="14">
        <v>0.0435</v>
      </c>
      <c r="F68" s="14" t="s">
        <v>22</v>
      </c>
      <c r="G68" s="13">
        <v>353.44</v>
      </c>
    </row>
    <row r="69" s="2" customFormat="1" ht="22.25" customHeight="1" spans="1:7">
      <c r="A69" s="10" t="s">
        <v>153</v>
      </c>
      <c r="B69" s="11" t="s">
        <v>154</v>
      </c>
      <c r="C69" s="12">
        <v>25000</v>
      </c>
      <c r="D69" s="13">
        <v>1</v>
      </c>
      <c r="E69" s="14">
        <v>0.0435</v>
      </c>
      <c r="F69" s="14" t="s">
        <v>22</v>
      </c>
      <c r="G69" s="13">
        <v>353.44</v>
      </c>
    </row>
    <row r="70" s="2" customFormat="1" ht="22.25" customHeight="1" spans="1:7">
      <c r="A70" s="10" t="s">
        <v>155</v>
      </c>
      <c r="B70" s="11" t="s">
        <v>156</v>
      </c>
      <c r="C70" s="12">
        <v>25000</v>
      </c>
      <c r="D70" s="13">
        <v>1</v>
      </c>
      <c r="E70" s="14">
        <v>0.0435</v>
      </c>
      <c r="F70" s="14" t="s">
        <v>22</v>
      </c>
      <c r="G70" s="13">
        <v>353.44</v>
      </c>
    </row>
    <row r="71" s="2" customFormat="1" ht="22.25" customHeight="1" spans="1:7">
      <c r="A71" s="10" t="s">
        <v>157</v>
      </c>
      <c r="B71" s="11" t="s">
        <v>158</v>
      </c>
      <c r="C71" s="12">
        <v>25000</v>
      </c>
      <c r="D71" s="13">
        <v>1</v>
      </c>
      <c r="E71" s="14">
        <v>0.0435</v>
      </c>
      <c r="F71" s="14" t="s">
        <v>22</v>
      </c>
      <c r="G71" s="13">
        <v>353.44</v>
      </c>
    </row>
    <row r="72" s="2" customFormat="1" ht="22.25" customHeight="1" spans="1:7">
      <c r="A72" s="10" t="s">
        <v>159</v>
      </c>
      <c r="B72" s="11" t="s">
        <v>160</v>
      </c>
      <c r="C72" s="12">
        <v>25000</v>
      </c>
      <c r="D72" s="13">
        <v>1</v>
      </c>
      <c r="E72" s="14">
        <v>0.0435</v>
      </c>
      <c r="F72" s="14" t="s">
        <v>22</v>
      </c>
      <c r="G72" s="13">
        <v>353.44</v>
      </c>
    </row>
    <row r="73" s="2" customFormat="1" ht="22.25" customHeight="1" spans="1:7">
      <c r="A73" s="10" t="s">
        <v>161</v>
      </c>
      <c r="B73" s="11" t="s">
        <v>162</v>
      </c>
      <c r="C73" s="12">
        <v>25000</v>
      </c>
      <c r="D73" s="13">
        <v>1</v>
      </c>
      <c r="E73" s="14">
        <v>0.0435</v>
      </c>
      <c r="F73" s="14" t="s">
        <v>22</v>
      </c>
      <c r="G73" s="13">
        <v>353.44</v>
      </c>
    </row>
    <row r="74" s="2" customFormat="1" ht="22.25" customHeight="1" spans="1:7">
      <c r="A74" s="10" t="s">
        <v>163</v>
      </c>
      <c r="B74" s="11" t="s">
        <v>164</v>
      </c>
      <c r="C74" s="12">
        <v>25000</v>
      </c>
      <c r="D74" s="13">
        <v>1</v>
      </c>
      <c r="E74" s="14">
        <v>0.0435</v>
      </c>
      <c r="F74" s="14" t="s">
        <v>22</v>
      </c>
      <c r="G74" s="13">
        <v>353.44</v>
      </c>
    </row>
    <row r="75" s="2" customFormat="1" ht="22.25" customHeight="1" spans="1:7">
      <c r="A75" s="10" t="s">
        <v>165</v>
      </c>
      <c r="B75" s="11" t="s">
        <v>166</v>
      </c>
      <c r="C75" s="12">
        <v>25000</v>
      </c>
      <c r="D75" s="13">
        <v>1</v>
      </c>
      <c r="E75" s="14">
        <v>0.0435</v>
      </c>
      <c r="F75" s="14" t="s">
        <v>22</v>
      </c>
      <c r="G75" s="13">
        <v>353.44</v>
      </c>
    </row>
    <row r="76" s="2" customFormat="1" ht="22.25" customHeight="1" spans="1:7">
      <c r="A76" s="10" t="s">
        <v>167</v>
      </c>
      <c r="B76" s="11" t="s">
        <v>168</v>
      </c>
      <c r="C76" s="12">
        <v>25000</v>
      </c>
      <c r="D76" s="13">
        <v>1</v>
      </c>
      <c r="E76" s="14">
        <v>0.0435</v>
      </c>
      <c r="F76" s="14" t="s">
        <v>22</v>
      </c>
      <c r="G76" s="13">
        <v>353.44</v>
      </c>
    </row>
    <row r="77" s="2" customFormat="1" ht="22.25" customHeight="1" spans="1:7">
      <c r="A77" s="10" t="s">
        <v>169</v>
      </c>
      <c r="B77" s="11" t="s">
        <v>170</v>
      </c>
      <c r="C77" s="12">
        <v>25000</v>
      </c>
      <c r="D77" s="13">
        <v>1</v>
      </c>
      <c r="E77" s="14">
        <v>0.0435</v>
      </c>
      <c r="F77" s="14" t="s">
        <v>22</v>
      </c>
      <c r="G77" s="13">
        <v>353.44</v>
      </c>
    </row>
    <row r="78" s="2" customFormat="1" ht="22.25" customHeight="1" spans="1:7">
      <c r="A78" s="10" t="s">
        <v>171</v>
      </c>
      <c r="B78" s="11" t="s">
        <v>172</v>
      </c>
      <c r="C78" s="12">
        <v>25000</v>
      </c>
      <c r="D78" s="13">
        <v>1</v>
      </c>
      <c r="E78" s="14">
        <v>0.0435</v>
      </c>
      <c r="F78" s="14" t="s">
        <v>22</v>
      </c>
      <c r="G78" s="13">
        <v>353.44</v>
      </c>
    </row>
    <row r="79" s="2" customFormat="1" ht="22.25" customHeight="1" spans="1:7">
      <c r="A79" s="10" t="s">
        <v>173</v>
      </c>
      <c r="B79" s="11" t="s">
        <v>174</v>
      </c>
      <c r="C79" s="12">
        <v>25000</v>
      </c>
      <c r="D79" s="13">
        <v>1</v>
      </c>
      <c r="E79" s="14">
        <v>0.0435</v>
      </c>
      <c r="F79" s="14" t="s">
        <v>22</v>
      </c>
      <c r="G79" s="13">
        <v>353.44</v>
      </c>
    </row>
    <row r="80" s="2" customFormat="1" ht="22.25" customHeight="1" spans="1:7">
      <c r="A80" s="10" t="s">
        <v>175</v>
      </c>
      <c r="B80" s="11" t="s">
        <v>176</v>
      </c>
      <c r="C80" s="12">
        <v>25000</v>
      </c>
      <c r="D80" s="13">
        <v>1</v>
      </c>
      <c r="E80" s="14">
        <v>0.0435</v>
      </c>
      <c r="F80" s="14" t="s">
        <v>22</v>
      </c>
      <c r="G80" s="13">
        <v>353.44</v>
      </c>
    </row>
    <row r="81" s="2" customFormat="1" ht="22.25" customHeight="1" spans="1:7">
      <c r="A81" s="10" t="s">
        <v>177</v>
      </c>
      <c r="B81" s="11" t="s">
        <v>178</v>
      </c>
      <c r="C81" s="12">
        <v>25000</v>
      </c>
      <c r="D81" s="13">
        <v>1</v>
      </c>
      <c r="E81" s="14">
        <v>0.0435</v>
      </c>
      <c r="F81" s="14" t="s">
        <v>22</v>
      </c>
      <c r="G81" s="13">
        <v>353.44</v>
      </c>
    </row>
    <row r="82" s="2" customFormat="1" ht="22.25" customHeight="1" spans="1:7">
      <c r="A82" s="10" t="s">
        <v>179</v>
      </c>
      <c r="B82" s="11" t="s">
        <v>180</v>
      </c>
      <c r="C82" s="12">
        <v>25000</v>
      </c>
      <c r="D82" s="13">
        <v>1</v>
      </c>
      <c r="E82" s="14">
        <v>0.0435</v>
      </c>
      <c r="F82" s="14" t="s">
        <v>22</v>
      </c>
      <c r="G82" s="13">
        <v>353.44</v>
      </c>
    </row>
    <row r="83" s="2" customFormat="1" ht="22.25" customHeight="1" spans="1:7">
      <c r="A83" s="10" t="s">
        <v>181</v>
      </c>
      <c r="B83" s="11" t="s">
        <v>182</v>
      </c>
      <c r="C83" s="12">
        <v>25000</v>
      </c>
      <c r="D83" s="13">
        <v>1</v>
      </c>
      <c r="E83" s="14">
        <v>0.0435</v>
      </c>
      <c r="F83" s="14" t="s">
        <v>22</v>
      </c>
      <c r="G83" s="13">
        <v>353.44</v>
      </c>
    </row>
    <row r="84" s="2" customFormat="1" ht="22.25" customHeight="1" spans="1:7">
      <c r="A84" s="10" t="s">
        <v>183</v>
      </c>
      <c r="B84" s="11" t="s">
        <v>184</v>
      </c>
      <c r="C84" s="12">
        <v>25000</v>
      </c>
      <c r="D84" s="13">
        <v>1</v>
      </c>
      <c r="E84" s="14">
        <v>0.0435</v>
      </c>
      <c r="F84" s="14" t="s">
        <v>22</v>
      </c>
      <c r="G84" s="13">
        <v>353.44</v>
      </c>
    </row>
    <row r="85" s="2" customFormat="1" ht="22.25" customHeight="1" spans="1:7">
      <c r="A85" s="10" t="s">
        <v>185</v>
      </c>
      <c r="B85" s="11" t="s">
        <v>186</v>
      </c>
      <c r="C85" s="12">
        <v>25000</v>
      </c>
      <c r="D85" s="13">
        <v>1</v>
      </c>
      <c r="E85" s="14">
        <v>0.0435</v>
      </c>
      <c r="F85" s="14" t="s">
        <v>22</v>
      </c>
      <c r="G85" s="13">
        <v>353.44</v>
      </c>
    </row>
    <row r="86" s="2" customFormat="1" ht="22.25" customHeight="1" spans="1:7">
      <c r="A86" s="19" t="s">
        <v>187</v>
      </c>
      <c r="B86" s="11" t="s">
        <v>188</v>
      </c>
      <c r="C86" s="20">
        <v>25000</v>
      </c>
      <c r="D86" s="21">
        <v>1</v>
      </c>
      <c r="E86" s="22">
        <v>0.0435</v>
      </c>
      <c r="F86" s="22" t="s">
        <v>22</v>
      </c>
      <c r="G86" s="13">
        <v>353.44</v>
      </c>
    </row>
    <row r="87" s="2" customFormat="1" ht="22.25" customHeight="1" spans="1:7">
      <c r="A87" s="10" t="s">
        <v>189</v>
      </c>
      <c r="B87" s="11" t="s">
        <v>190</v>
      </c>
      <c r="C87" s="12">
        <v>25000</v>
      </c>
      <c r="D87" s="13">
        <v>1</v>
      </c>
      <c r="E87" s="14">
        <v>0.0435</v>
      </c>
      <c r="F87" s="14" t="s">
        <v>22</v>
      </c>
      <c r="G87" s="13">
        <v>353.44</v>
      </c>
    </row>
    <row r="88" s="2" customFormat="1" ht="22.25" customHeight="1" spans="1:7">
      <c r="A88" s="10" t="s">
        <v>191</v>
      </c>
      <c r="B88" s="11" t="s">
        <v>192</v>
      </c>
      <c r="C88" s="12">
        <v>25000</v>
      </c>
      <c r="D88" s="13">
        <v>1</v>
      </c>
      <c r="E88" s="14">
        <v>0.0435</v>
      </c>
      <c r="F88" s="14" t="s">
        <v>22</v>
      </c>
      <c r="G88" s="13">
        <v>353.44</v>
      </c>
    </row>
    <row r="89" s="2" customFormat="1" ht="22.25" customHeight="1" spans="1:7">
      <c r="A89" s="10" t="s">
        <v>193</v>
      </c>
      <c r="B89" s="11" t="s">
        <v>194</v>
      </c>
      <c r="C89" s="12">
        <v>25000</v>
      </c>
      <c r="D89" s="13">
        <v>1</v>
      </c>
      <c r="E89" s="14">
        <v>0.0435</v>
      </c>
      <c r="F89" s="14" t="s">
        <v>22</v>
      </c>
      <c r="G89" s="13">
        <v>353.44</v>
      </c>
    </row>
    <row r="90" s="2" customFormat="1" ht="22.25" customHeight="1" spans="1:7">
      <c r="A90" s="10" t="s">
        <v>195</v>
      </c>
      <c r="B90" s="11" t="s">
        <v>196</v>
      </c>
      <c r="C90" s="12">
        <v>25000</v>
      </c>
      <c r="D90" s="13">
        <v>1</v>
      </c>
      <c r="E90" s="14">
        <v>0.0435</v>
      </c>
      <c r="F90" s="14" t="s">
        <v>22</v>
      </c>
      <c r="G90" s="13">
        <v>353.44</v>
      </c>
    </row>
    <row r="91" s="2" customFormat="1" ht="22.25" customHeight="1" spans="1:7">
      <c r="A91" s="19" t="s">
        <v>197</v>
      </c>
      <c r="B91" s="26" t="s">
        <v>198</v>
      </c>
      <c r="C91" s="20">
        <v>25000</v>
      </c>
      <c r="D91" s="21">
        <v>1</v>
      </c>
      <c r="E91" s="22">
        <v>0.0435</v>
      </c>
      <c r="F91" s="22" t="s">
        <v>22</v>
      </c>
      <c r="G91" s="13">
        <v>353.44</v>
      </c>
    </row>
    <row r="92" s="2" customFormat="1" ht="22.25" customHeight="1" spans="1:7">
      <c r="A92" s="19" t="s">
        <v>199</v>
      </c>
      <c r="B92" s="11" t="s">
        <v>200</v>
      </c>
      <c r="C92" s="20">
        <v>25000</v>
      </c>
      <c r="D92" s="21">
        <v>1</v>
      </c>
      <c r="E92" s="22">
        <v>0.0435</v>
      </c>
      <c r="F92" s="22" t="s">
        <v>22</v>
      </c>
      <c r="G92" s="13">
        <v>353.44</v>
      </c>
    </row>
    <row r="93" s="2" customFormat="1" ht="22.25" customHeight="1" spans="1:7">
      <c r="A93" s="19" t="s">
        <v>201</v>
      </c>
      <c r="B93" s="11" t="s">
        <v>202</v>
      </c>
      <c r="C93" s="20">
        <v>25000</v>
      </c>
      <c r="D93" s="21">
        <v>1</v>
      </c>
      <c r="E93" s="22">
        <v>0.0435</v>
      </c>
      <c r="F93" s="22" t="s">
        <v>22</v>
      </c>
      <c r="G93" s="13">
        <v>353.44</v>
      </c>
    </row>
    <row r="94" s="2" customFormat="1" ht="22.25" customHeight="1" spans="1:7">
      <c r="A94" s="19" t="s">
        <v>203</v>
      </c>
      <c r="B94" s="11" t="s">
        <v>204</v>
      </c>
      <c r="C94" s="20">
        <v>25000</v>
      </c>
      <c r="D94" s="21">
        <v>1</v>
      </c>
      <c r="E94" s="22">
        <v>0.0435</v>
      </c>
      <c r="F94" s="22" t="s">
        <v>22</v>
      </c>
      <c r="G94" s="13">
        <v>353.44</v>
      </c>
    </row>
    <row r="95" s="2" customFormat="1" ht="22.25" customHeight="1" spans="1:7">
      <c r="A95" s="19" t="s">
        <v>205</v>
      </c>
      <c r="B95" s="11" t="s">
        <v>206</v>
      </c>
      <c r="C95" s="20">
        <v>25000</v>
      </c>
      <c r="D95" s="21">
        <v>1</v>
      </c>
      <c r="E95" s="22">
        <v>0.0435</v>
      </c>
      <c r="F95" s="22" t="s">
        <v>22</v>
      </c>
      <c r="G95" s="13">
        <v>353.44</v>
      </c>
    </row>
    <row r="96" s="2" customFormat="1" ht="22.25" customHeight="1" spans="1:7">
      <c r="A96" s="19" t="s">
        <v>207</v>
      </c>
      <c r="B96" s="11" t="s">
        <v>208</v>
      </c>
      <c r="C96" s="20">
        <v>25000</v>
      </c>
      <c r="D96" s="21">
        <v>1</v>
      </c>
      <c r="E96" s="22">
        <v>0.0435</v>
      </c>
      <c r="F96" s="22" t="s">
        <v>22</v>
      </c>
      <c r="G96" s="13">
        <v>353.44</v>
      </c>
    </row>
    <row r="97" s="2" customFormat="1" ht="22.25" customHeight="1" spans="1:7">
      <c r="A97" s="19" t="s">
        <v>209</v>
      </c>
      <c r="B97" s="11" t="s">
        <v>210</v>
      </c>
      <c r="C97" s="20">
        <v>25000</v>
      </c>
      <c r="D97" s="21">
        <v>1</v>
      </c>
      <c r="E97" s="22">
        <v>0.0435</v>
      </c>
      <c r="F97" s="22" t="s">
        <v>22</v>
      </c>
      <c r="G97" s="13">
        <v>353.44</v>
      </c>
    </row>
    <row r="98" s="2" customFormat="1" ht="22.25" customHeight="1" spans="1:7">
      <c r="A98" s="19" t="s">
        <v>211</v>
      </c>
      <c r="B98" s="11" t="s">
        <v>212</v>
      </c>
      <c r="C98" s="20">
        <v>25000</v>
      </c>
      <c r="D98" s="21">
        <v>1</v>
      </c>
      <c r="E98" s="22">
        <v>0.0435</v>
      </c>
      <c r="F98" s="22" t="s">
        <v>22</v>
      </c>
      <c r="G98" s="13">
        <v>353.44</v>
      </c>
    </row>
    <row r="99" s="2" customFormat="1" ht="22.25" customHeight="1" spans="1:7">
      <c r="A99" s="19" t="s">
        <v>213</v>
      </c>
      <c r="B99" s="11" t="s">
        <v>214</v>
      </c>
      <c r="C99" s="20">
        <v>25000</v>
      </c>
      <c r="D99" s="21">
        <v>1</v>
      </c>
      <c r="E99" s="22">
        <v>0.0435</v>
      </c>
      <c r="F99" s="22" t="s">
        <v>22</v>
      </c>
      <c r="G99" s="13">
        <v>353.44</v>
      </c>
    </row>
    <row r="100" s="2" customFormat="1" ht="22.25" customHeight="1" spans="1:7">
      <c r="A100" s="19" t="s">
        <v>215</v>
      </c>
      <c r="B100" s="11" t="s">
        <v>216</v>
      </c>
      <c r="C100" s="20">
        <v>25000</v>
      </c>
      <c r="D100" s="21">
        <v>1</v>
      </c>
      <c r="E100" s="22">
        <v>0.0435</v>
      </c>
      <c r="F100" s="22" t="s">
        <v>22</v>
      </c>
      <c r="G100" s="13">
        <v>353.44</v>
      </c>
    </row>
    <row r="101" s="2" customFormat="1" ht="22.25" customHeight="1" spans="1:7">
      <c r="A101" s="10" t="s">
        <v>217</v>
      </c>
      <c r="B101" s="11" t="s">
        <v>218</v>
      </c>
      <c r="C101" s="12">
        <v>25000</v>
      </c>
      <c r="D101" s="13">
        <v>1</v>
      </c>
      <c r="E101" s="14">
        <v>0.0435</v>
      </c>
      <c r="F101" s="14" t="s">
        <v>22</v>
      </c>
      <c r="G101" s="13">
        <v>353.44</v>
      </c>
    </row>
    <row r="102" s="2" customFormat="1" ht="22.25" customHeight="1" spans="1:7">
      <c r="A102" s="10" t="s">
        <v>219</v>
      </c>
      <c r="B102" s="11" t="s">
        <v>220</v>
      </c>
      <c r="C102" s="12">
        <v>25000</v>
      </c>
      <c r="D102" s="13">
        <v>1</v>
      </c>
      <c r="E102" s="14">
        <v>0.0435</v>
      </c>
      <c r="F102" s="14" t="s">
        <v>22</v>
      </c>
      <c r="G102" s="13">
        <v>353.44</v>
      </c>
    </row>
    <row r="103" s="2" customFormat="1" ht="22.25" customHeight="1" spans="1:7">
      <c r="A103" s="10" t="s">
        <v>221</v>
      </c>
      <c r="B103" s="11" t="s">
        <v>222</v>
      </c>
      <c r="C103" s="12">
        <v>25000</v>
      </c>
      <c r="D103" s="13">
        <v>1</v>
      </c>
      <c r="E103" s="14">
        <v>0.0435</v>
      </c>
      <c r="F103" s="14" t="s">
        <v>22</v>
      </c>
      <c r="G103" s="13">
        <v>353.44</v>
      </c>
    </row>
    <row r="104" s="2" customFormat="1" ht="22.25" customHeight="1" spans="1:7">
      <c r="A104" s="10" t="s">
        <v>223</v>
      </c>
      <c r="B104" s="11" t="s">
        <v>224</v>
      </c>
      <c r="C104" s="12">
        <v>25000</v>
      </c>
      <c r="D104" s="13">
        <v>1</v>
      </c>
      <c r="E104" s="14">
        <v>0.0435</v>
      </c>
      <c r="F104" s="14" t="s">
        <v>22</v>
      </c>
      <c r="G104" s="13">
        <v>353.44</v>
      </c>
    </row>
    <row r="105" s="2" customFormat="1" ht="22.25" customHeight="1" spans="1:7">
      <c r="A105" s="10" t="s">
        <v>225</v>
      </c>
      <c r="B105" s="11" t="s">
        <v>226</v>
      </c>
      <c r="C105" s="12">
        <v>25000</v>
      </c>
      <c r="D105" s="13">
        <v>1</v>
      </c>
      <c r="E105" s="14">
        <v>0.0435</v>
      </c>
      <c r="F105" s="14" t="s">
        <v>22</v>
      </c>
      <c r="G105" s="13">
        <v>353.44</v>
      </c>
    </row>
    <row r="106" s="2" customFormat="1" ht="22.25" customHeight="1" spans="1:7">
      <c r="A106" s="10" t="s">
        <v>227</v>
      </c>
      <c r="B106" s="11" t="s">
        <v>228</v>
      </c>
      <c r="C106" s="12">
        <v>25000</v>
      </c>
      <c r="D106" s="13">
        <v>1</v>
      </c>
      <c r="E106" s="14">
        <v>0.0435</v>
      </c>
      <c r="F106" s="14" t="s">
        <v>22</v>
      </c>
      <c r="G106" s="13">
        <v>353.44</v>
      </c>
    </row>
    <row r="107" s="2" customFormat="1" ht="22.25" customHeight="1" spans="1:7">
      <c r="A107" s="10" t="s">
        <v>229</v>
      </c>
      <c r="B107" s="11" t="s">
        <v>230</v>
      </c>
      <c r="C107" s="12">
        <v>25000</v>
      </c>
      <c r="D107" s="13">
        <v>1</v>
      </c>
      <c r="E107" s="14">
        <v>0.0435</v>
      </c>
      <c r="F107" s="14" t="s">
        <v>22</v>
      </c>
      <c r="G107" s="13">
        <v>353.44</v>
      </c>
    </row>
    <row r="108" s="2" customFormat="1" ht="22.25" customHeight="1" spans="1:7">
      <c r="A108" s="19" t="s">
        <v>231</v>
      </c>
      <c r="B108" s="11" t="s">
        <v>232</v>
      </c>
      <c r="C108" s="20">
        <v>25000</v>
      </c>
      <c r="D108" s="21">
        <v>1</v>
      </c>
      <c r="E108" s="22">
        <v>0.0435</v>
      </c>
      <c r="F108" s="22" t="s">
        <v>22</v>
      </c>
      <c r="G108" s="13">
        <v>353.44</v>
      </c>
    </row>
    <row r="109" s="3" customFormat="1" ht="22.25" customHeight="1" spans="1:7">
      <c r="A109" s="19" t="s">
        <v>233</v>
      </c>
      <c r="B109" s="19" t="s">
        <v>234</v>
      </c>
      <c r="C109" s="20">
        <v>25000</v>
      </c>
      <c r="D109" s="21">
        <v>1</v>
      </c>
      <c r="E109" s="22">
        <v>0.0435</v>
      </c>
      <c r="F109" s="22" t="s">
        <v>22</v>
      </c>
      <c r="G109" s="21">
        <v>305.12</v>
      </c>
    </row>
    <row r="110" s="3" customFormat="1" ht="22.25" customHeight="1" spans="1:7">
      <c r="A110" s="19" t="s">
        <v>243</v>
      </c>
      <c r="B110" s="19" t="s">
        <v>235</v>
      </c>
      <c r="C110" s="20">
        <v>16000</v>
      </c>
      <c r="D110" s="21">
        <v>1</v>
      </c>
      <c r="E110" s="22">
        <v>0.0435</v>
      </c>
      <c r="F110" s="22" t="s">
        <v>236</v>
      </c>
      <c r="G110" s="13">
        <v>707.58</v>
      </c>
    </row>
    <row r="111" s="3" customFormat="1" ht="22.25" customHeight="1" spans="1:7">
      <c r="A111" s="19" t="s">
        <v>244</v>
      </c>
      <c r="B111" s="19" t="s">
        <v>237</v>
      </c>
      <c r="C111" s="20">
        <v>9000</v>
      </c>
      <c r="D111" s="21">
        <v>1</v>
      </c>
      <c r="E111" s="22">
        <v>0.0435</v>
      </c>
      <c r="F111" s="22" t="s">
        <v>236</v>
      </c>
      <c r="G111" s="13">
        <v>384.98</v>
      </c>
    </row>
    <row r="112" s="3" customFormat="1" ht="22.25" customHeight="1" spans="1:7">
      <c r="A112" s="19" t="s">
        <v>245</v>
      </c>
      <c r="B112" s="19" t="s">
        <v>238</v>
      </c>
      <c r="C112" s="20">
        <v>7000</v>
      </c>
      <c r="D112" s="21">
        <v>1</v>
      </c>
      <c r="E112" s="22">
        <v>0.0435</v>
      </c>
      <c r="F112" s="22" t="s">
        <v>236</v>
      </c>
      <c r="G112" s="13">
        <v>309.55</v>
      </c>
    </row>
    <row r="113" s="3" customFormat="1" ht="22.25" customHeight="1" spans="1:7">
      <c r="A113" s="19" t="s">
        <v>246</v>
      </c>
      <c r="B113" s="19" t="s">
        <v>239</v>
      </c>
      <c r="C113" s="20">
        <v>50000</v>
      </c>
      <c r="D113" s="21">
        <v>1</v>
      </c>
      <c r="E113" s="22">
        <v>0.0435</v>
      </c>
      <c r="F113" s="22" t="s">
        <v>236</v>
      </c>
      <c r="G113" s="13">
        <v>2211.24</v>
      </c>
    </row>
    <row r="114" s="3" customFormat="1" ht="22.25" customHeight="1" spans="1:7">
      <c r="A114" s="19" t="s">
        <v>247</v>
      </c>
      <c r="B114" s="19" t="s">
        <v>240</v>
      </c>
      <c r="C114" s="20">
        <v>20000</v>
      </c>
      <c r="D114" s="21">
        <v>1</v>
      </c>
      <c r="E114" s="22">
        <v>0.0435</v>
      </c>
      <c r="F114" s="22" t="s">
        <v>236</v>
      </c>
      <c r="G114" s="13">
        <v>874.85</v>
      </c>
    </row>
    <row r="115" ht="24" customHeight="1" spans="1:7">
      <c r="A115" s="27" t="s">
        <v>241</v>
      </c>
      <c r="B115" s="28"/>
      <c r="C115" s="29"/>
      <c r="D115" s="29"/>
      <c r="E115" s="29"/>
      <c r="F115" s="30"/>
      <c r="G115" s="27">
        <f>SUM(G3:G114)</f>
        <v>32575.91</v>
      </c>
    </row>
    <row r="117" spans="1:1">
      <c r="A117" s="1" t="s">
        <v>248</v>
      </c>
    </row>
    <row r="118" spans="6:7">
      <c r="F118" s="31" t="s">
        <v>249</v>
      </c>
      <c r="G118" s="4"/>
    </row>
    <row r="119" spans="7:7">
      <c r="G119" s="4"/>
    </row>
    <row r="125" spans="6:6">
      <c r="F125" s="32"/>
    </row>
    <row r="126" spans="6:6">
      <c r="F126" s="33"/>
    </row>
    <row r="127" spans="6:6">
      <c r="F127" s="32"/>
    </row>
  </sheetData>
  <mergeCells count="4">
    <mergeCell ref="A1:G1"/>
    <mergeCell ref="B115:F115"/>
    <mergeCell ref="A117:C117"/>
    <mergeCell ref="F118:G119"/>
  </mergeCells>
  <pageMargins left="0.75" right="0.75" top="0.590277777777778" bottom="0.313888888888889" header="0.511805555555556" footer="0.15625"/>
  <pageSetup paperSize="9" scale="81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2020-03-02T10:29:00Z</dcterms:created>
  <dcterms:modified xsi:type="dcterms:W3CDTF">2021-03-04T07:57:58Z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